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17" r:id="rId15"/>
    <sheet name="6-3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<sst xmlns="http://schemas.openxmlformats.org/spreadsheetml/2006/main" count="739" uniqueCount="299">
  <si>
    <t>单位名称</t>
  </si>
  <si>
    <t>2023年单位预算</t>
  </si>
  <si>
    <t>2023 年 2 月 3 日</t>
  </si>
  <si>
    <t xml:space="preserve">
表1</t>
  </si>
  <si>
    <t xml:space="preserve"> </t>
  </si>
  <si>
    <t>单位收支总表</t>
  </si>
  <si>
    <t>单位：四川省攀枝花市西区人民检察院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</si>
  <si>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</si>
  <si>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</si>
  <si>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</si>
  <si>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</si>
  <si>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</si>
  <si>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</si>
  <si>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</si>
  <si>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</si>
  <si>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</si>
  <si>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</si>
  <si>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</si>
  <si>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</si>
  <si>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</si>
  <si>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</si>
  <si>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</si>
  <si>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</si>
  <si>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</si>
  <si>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</si>
  <si>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</si>
  <si>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</si>
  <si>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</si>
  <si>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</si>
  <si>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</si>
  <si>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</si>
  <si>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</si>
  <si>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</si>
  <si>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</si>
  <si>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</si>
  <si>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</si>
  <si>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</si>
  <si>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</si>
  <si>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</si>
  <si>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</si>
  <si>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</si>
  <si>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</si>
  <si>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</si>
  <si>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</si>
  <si>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</si>
  <si>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</si>
  <si>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</si>
  <si>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</si>
  <si>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</si>
  <si>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</si>
  <si>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</si>
  <si>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</si>
  <si>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</si>
  <si>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</si>
  <si>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</si>
  <si>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</si>
  <si>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</si>
  <si>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</si>
  <si>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</si>
  <si>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</si>
  <si>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</si>
  <si>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</si>
  <si>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</si>
  <si>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</si>
  <si>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</si>
  <si>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</si>
  <si>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</si>
  <si>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</si>
  <si>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</si>
  <si>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</si>
  <si>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</si>
  <si>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</si>
  <si>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</si>
  <si>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</si>
  <si>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</si>
  <si>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</si>
  <si>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</si>
  <si>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</si>
  <si>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攀枝花市西区人民检察院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</si>
  <si>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</si>
  <si>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</si>
  <si>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</si>
  <si>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</si>
  <si>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</si>
  <si>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</si>
  <si>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r>
      <rPr>
        <sz val="11"/>
        <rFont val="宋体"/>
        <charset val="134"/>
      </rPr>
      <t>公共安全支出</t>
    </r>
  </si>
  <si>
    <t>04</t>
  </si>
  <si>
    <r>
      <rPr>
        <sz val="11"/>
        <rFont val="宋体"/>
        <charset val="134"/>
      </rPr>
      <t>检察</t>
    </r>
  </si>
  <si>
    <t>01</t>
  </si>
  <si>
    <r>
      <rPr>
        <sz val="11"/>
        <rFont val="宋体"/>
        <charset val="134"/>
      </rPr>
      <t>行政运行</t>
    </r>
  </si>
  <si>
    <t>02</t>
  </si>
  <si>
    <t>一般行政管理事务</t>
  </si>
  <si>
    <t>204</t>
  </si>
  <si>
    <t>99</t>
  </si>
  <si>
    <t>其他公共安全支出</t>
  </si>
  <si>
    <t>国家司法救助支出</t>
  </si>
  <si>
    <t>208</t>
  </si>
  <si>
    <r>
      <rPr>
        <sz val="11"/>
        <rFont val="宋体"/>
        <charset val="134"/>
      </rPr>
      <t>社会保障和就业支出</t>
    </r>
  </si>
  <si>
    <t>05</t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</si>
  <si>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</si>
  <si>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机关事业单位基本养老保险缴费支出</t>
    </r>
  </si>
  <si>
    <t>08</t>
  </si>
  <si>
    <t>抚恤</t>
  </si>
  <si>
    <t>死亡抚恤</t>
  </si>
  <si>
    <t>210</t>
  </si>
  <si>
    <r>
      <rPr>
        <sz val="11"/>
        <rFont val="宋体"/>
        <charset val="134"/>
      </rPr>
      <t>卫生健康支出</t>
    </r>
  </si>
  <si>
    <t>11</t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</si>
  <si>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</si>
  <si>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行政单位医疗</t>
    </r>
  </si>
  <si>
    <t>03</t>
  </si>
  <si>
    <r>
      <rPr>
        <sz val="11"/>
        <rFont val="宋体"/>
        <charset val="134"/>
      </rPr>
      <t>公务员医疗补助</t>
    </r>
  </si>
  <si>
    <r>
      <rPr>
        <sz val="11"/>
        <rFont val="宋体"/>
        <charset val="134"/>
      </rPr>
      <t>其他行政事业单位医疗支出</t>
    </r>
  </si>
  <si>
    <t>221</t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</si>
  <si>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</si>
  <si>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</si>
  <si>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</si>
  <si>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</si>
  <si>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</si>
  <si>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</si>
  <si>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</si>
  <si>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</si>
  <si>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</si>
  <si>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</si>
  <si>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</si>
  <si>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</si>
  <si>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</si>
  <si>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</si>
  <si>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</si>
  <si>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</si>
  <si>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</si>
  <si>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</si>
  <si>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</si>
  <si>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</si>
  <si>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</si>
  <si>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</si>
  <si>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</si>
  <si>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</si>
  <si>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</si>
  <si>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</si>
  <si>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</si>
  <si>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</si>
  <si>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</si>
  <si>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</si>
  <si>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</si>
  <si>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</si>
  <si>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</si>
  <si>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</si>
  <si>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</si>
  <si>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</si>
  <si>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</si>
  <si>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</si>
  <si>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</si>
  <si>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</si>
  <si>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</si>
  <si>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</si>
  <si>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</si>
  <si>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</si>
  <si>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</si>
  <si>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</si>
  <si>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</si>
  <si>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</si>
  <si>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</si>
  <si>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</si>
  <si>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</si>
  <si>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</si>
  <si>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</si>
  <si>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</si>
  <si>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</si>
  <si>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</si>
  <si>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</si>
  <si>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机关事业单位基本养老保险缴费</t>
    </r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</si>
  <si>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</si>
  <si>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</si>
  <si>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</si>
  <si>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</si>
  <si>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</si>
  <si>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13</t>
  </si>
  <si>
    <r>
      <rPr>
        <sz val="11"/>
        <rFont val="宋体"/>
        <charset val="134"/>
      </rPr>
      <t>其他工资福利支出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</si>
  <si>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</si>
  <si>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水费</t>
    </r>
  </si>
  <si>
    <t>06</t>
  </si>
  <si>
    <r>
      <rPr>
        <sz val="11"/>
        <rFont val="宋体"/>
        <charset val="134"/>
      </rPr>
      <t>电费</t>
    </r>
  </si>
  <si>
    <t>07</t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</si>
  <si>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</si>
  <si>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差旅费</t>
    </r>
  </si>
  <si>
    <t>14</t>
  </si>
  <si>
    <t>租赁费</t>
  </si>
  <si>
    <t>17</t>
  </si>
  <si>
    <r>
      <rPr>
        <sz val="11"/>
        <rFont val="宋体"/>
        <charset val="134"/>
      </rPr>
      <t>公务接待费</t>
    </r>
  </si>
  <si>
    <t>28</t>
  </si>
  <si>
    <r>
      <rPr>
        <sz val="11"/>
        <rFont val="宋体"/>
        <charset val="134"/>
      </rPr>
      <t>工会经费</t>
    </r>
  </si>
  <si>
    <t>29</t>
  </si>
  <si>
    <r>
      <rPr>
        <sz val="11"/>
        <rFont val="宋体"/>
        <charset val="134"/>
      </rPr>
      <t>福利费</t>
    </r>
  </si>
  <si>
    <t>31</t>
  </si>
  <si>
    <r>
      <rPr>
        <sz val="11"/>
        <rFont val="宋体"/>
        <charset val="134"/>
      </rPr>
      <t>公务用车运行维护费</t>
    </r>
  </si>
  <si>
    <t>39</t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</si>
  <si>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</si>
  <si>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其他商品和服务支出</t>
    </r>
  </si>
  <si>
    <r>
      <rPr>
        <sz val="11"/>
        <rFont val="宋体"/>
        <charset val="134"/>
      </rPr>
      <t>生活补助</t>
    </r>
  </si>
  <si>
    <t>表3</t>
  </si>
  <si>
    <t>一般公共预算支出预算表</t>
  </si>
  <si>
    <t>当年财政拨款安排</t>
  </si>
  <si>
    <t>住房公积金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</si>
  <si>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</si>
  <si>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</si>
  <si>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</si>
  <si>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</si>
  <si>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</si>
  <si>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工资福利支出</t>
    </r>
  </si>
  <si>
    <t>302</t>
  </si>
  <si>
    <r>
      <rPr>
        <sz val="11"/>
        <rFont val="宋体"/>
        <charset val="134"/>
      </rPr>
      <t>商品和服务支出</t>
    </r>
  </si>
  <si>
    <t>303</t>
  </si>
  <si>
    <r>
      <rPr>
        <sz val="11"/>
        <rFont val="宋体"/>
        <charset val="134"/>
      </rPr>
      <t>对个人和家庭的补助</t>
    </r>
  </si>
  <si>
    <t>表3-2</t>
  </si>
  <si>
    <t>一般公共预算项目支出预算表</t>
  </si>
  <si>
    <t>项目名称</t>
  </si>
  <si>
    <t>金额</t>
  </si>
  <si>
    <t>政法三级网租赁费</t>
  </si>
  <si>
    <t>办案业务费</t>
  </si>
  <si>
    <t>国家司法救助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</si>
  <si>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</si>
  <si>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</si>
  <si>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</si>
  <si>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</si>
  <si>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</si>
  <si>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</si>
  <si>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</si>
  <si>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</si>
  <si>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</si>
  <si>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四川省攀枝花市西区人民检察院</t>
  </si>
  <si>
    <t>表4</t>
  </si>
  <si>
    <t>政府性基金支出预算表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</si>
  <si>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</si>
  <si>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</si>
  <si>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</si>
  <si>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</si>
  <si>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</si>
  <si>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</si>
  <si>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</si>
  <si>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</si>
  <si>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单位预算项目绩效目标表（2023年度）</t>
  </si>
  <si>
    <t>(  2023 年度)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</si>
  <si>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</si>
  <si>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</si>
  <si>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</si>
  <si>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</si>
  <si>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</si>
  <si>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</si>
  <si>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救助被害人10人次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</si>
  <si>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</si>
  <si>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</si>
  <si>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</si>
  <si>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</si>
  <si>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</si>
  <si>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</si>
  <si>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</si>
  <si>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司法救助</t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</si>
  <si>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人次</t>
    </r>
  </si>
  <si>
    <t>质量指标</t>
  </si>
  <si>
    <t>救助司法困难群众</t>
  </si>
  <si>
    <t>救助困难群众</t>
  </si>
  <si>
    <t>时效指标</t>
  </si>
  <si>
    <t>完成年度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</si>
  <si>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年度</t>
    </r>
  </si>
  <si>
    <t>成本指标</t>
  </si>
  <si>
    <t>专款专用率</t>
  </si>
  <si>
    <t>项目效益</t>
  </si>
  <si>
    <t>社会效益指标</t>
  </si>
  <si>
    <t>社会公平公正</t>
  </si>
  <si>
    <t>维护社会公平</t>
  </si>
  <si>
    <t>经济效益指标</t>
  </si>
  <si>
    <t>困难群众经济负担</t>
  </si>
  <si>
    <t>减轻</t>
  </si>
  <si>
    <t>生态效益指标</t>
  </si>
  <si>
    <t>可持续影响指标</t>
  </si>
  <si>
    <t>满意度指标</t>
  </si>
  <si>
    <t>服务对象满意度指标</t>
  </si>
  <si>
    <t>救助对象满意率</t>
  </si>
  <si>
    <t>被救助群众生活状况改善</t>
  </si>
  <si>
    <t>表6-2</t>
  </si>
  <si>
    <t>( 2023 年度)</t>
  </si>
  <si>
    <t>保障政法三级网络畅通，视频会议正常，专线电话畅通。</t>
  </si>
  <si>
    <t>专线网络</t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</si>
  <si>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条专线网络</t>
    </r>
  </si>
  <si>
    <t>专线网络租赁费</t>
  </si>
  <si>
    <t>政法三级网络畅通</t>
  </si>
  <si>
    <t>保障视频会议和电话畅通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</si>
  <si>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</si>
  <si>
    <t>上级精神及时传达</t>
  </si>
  <si>
    <t>及时学习上级精神</t>
  </si>
  <si>
    <t>政法人员</t>
  </si>
  <si>
    <t>满意</t>
  </si>
  <si>
    <r>
      <rPr>
        <sz val="11"/>
        <color indexed="8"/>
        <rFont val="宋体"/>
        <charset val="134"/>
        <scheme val="minor"/>
      </rPr>
      <t>表6-</t>
    </r>
    <r>
      <rPr>
        <sz val="11"/>
        <color indexed="8"/>
        <rFont val="宋体"/>
        <charset val="134"/>
        <scheme val="minor"/>
      </rPr>
      <t>3</t>
    </r>
  </si>
  <si>
    <t>( 2023  年度)</t>
  </si>
  <si>
    <t>保障办案网络、电脑耗材等支出</t>
  </si>
  <si>
    <t>保障办案顺利进行</t>
  </si>
  <si>
    <t>保障办案需求网络、耗材等</t>
  </si>
  <si>
    <t>维护社会公平公正</t>
  </si>
  <si>
    <t>办案基本需求得到保障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</si>
</sst>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yyyy&quot;年&quot;mm&quot;月&quot;dd&quot;日&quot;"/>
    <numFmt numFmtId="178" formatCode="#,##0.00_ "/>
  </numFmts>
  <fonts count="45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SimSun"/>
      <charset val="134"/>
    </font>
    <font>
      <b/>
      <sz val="11"/>
      <color indexed="8"/>
      <name val="宋体"/>
      <charset val="134"/>
      <scheme val="minor"/>
    </font>
    <font>
      <b/>
      <sz val="16"/>
      <name val="黑体"/>
      <charset val="134"/>
    </font>
    <font>
      <b/>
      <sz val="10"/>
      <name val="宋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5" borderId="23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9" borderId="24" applyNumberFormat="0" applyFon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8" fillId="13" borderId="27" applyNumberFormat="0" applyAlignment="0" applyProtection="0">
      <alignment vertical="center"/>
    </xf>
    <xf numFmtId="0" fontId="39" fillId="13" borderId="23" applyNumberFormat="0" applyAlignment="0" applyProtection="0">
      <alignment vertical="center"/>
    </xf>
    <xf numFmtId="0" fontId="40" fillId="14" borderId="28" applyNumberForma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2" fillId="0" borderId="0"/>
  </cellStyleXfs>
  <cellXfs count="162">
    <xf numFmtId="0" fontId="0" fillId="0" borderId="0" xfId="0" applyFont="1">
      <alignment vertical="center"/>
    </xf>
    <xf numFmtId="0" fontId="1" fillId="0" borderId="1" xfId="0" applyFont="1" applyFill="1" applyBorder="1">
      <alignment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left" vertical="center"/>
    </xf>
    <xf numFmtId="176" fontId="4" fillId="0" borderId="3" xfId="0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3" fontId="4" fillId="0" borderId="3" xfId="0" applyNumberFormat="1" applyFont="1" applyFill="1" applyBorder="1" applyAlignment="1" applyProtection="1">
      <alignment horizontal="left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 applyProtection="1">
      <alignment horizontal="left" vertical="center"/>
    </xf>
    <xf numFmtId="0" fontId="4" fillId="0" borderId="9" xfId="0" applyNumberFormat="1" applyFont="1" applyFill="1" applyBorder="1" applyAlignment="1" applyProtection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0" fontId="4" fillId="0" borderId="9" xfId="0" applyNumberFormat="1" applyFont="1" applyFill="1" applyBorder="1" applyAlignment="1" applyProtection="1">
      <alignment horizontal="left" vertical="center" wrapText="1"/>
    </xf>
    <xf numFmtId="0" fontId="5" fillId="0" borderId="8" xfId="0" applyNumberFormat="1" applyFont="1" applyFill="1" applyBorder="1" applyAlignment="1" applyProtection="1">
      <alignment horizontal="left" vertical="center" wrapText="1"/>
    </xf>
    <xf numFmtId="0" fontId="5" fillId="0" borderId="11" xfId="0" applyNumberFormat="1" applyFont="1" applyFill="1" applyBorder="1" applyAlignment="1" applyProtection="1">
      <alignment horizontal="left" vertical="center" wrapText="1"/>
    </xf>
    <xf numFmtId="0" fontId="5" fillId="0" borderId="9" xfId="0" applyNumberFormat="1" applyFont="1" applyFill="1" applyBorder="1" applyAlignment="1" applyProtection="1">
      <alignment horizontal="left" vertic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8" xfId="49" applyFont="1" applyFill="1" applyBorder="1" applyAlignment="1">
      <alignment horizontal="left" vertical="center" wrapText="1"/>
    </xf>
    <xf numFmtId="0" fontId="4" fillId="0" borderId="9" xfId="49" applyFont="1" applyFill="1" applyBorder="1" applyAlignment="1">
      <alignment horizontal="left"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49" fontId="4" fillId="0" borderId="8" xfId="0" applyNumberFormat="1" applyFont="1" applyFill="1" applyBorder="1" applyAlignment="1" applyProtection="1">
      <alignment horizontal="left" vertical="center" wrapText="1"/>
    </xf>
    <xf numFmtId="49" fontId="4" fillId="0" borderId="9" xfId="0" applyNumberFormat="1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4" fillId="0" borderId="3" xfId="49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right" vertical="center"/>
    </xf>
    <xf numFmtId="9" fontId="4" fillId="0" borderId="3" xfId="0" applyNumberFormat="1" applyFont="1" applyFill="1" applyBorder="1" applyAlignment="1" applyProtection="1">
      <alignment horizontal="left" vertical="center" wrapText="1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7" fillId="0" borderId="13" xfId="0" applyFont="1" applyFill="1" applyBorder="1">
      <alignment vertical="center"/>
    </xf>
    <xf numFmtId="0" fontId="10" fillId="0" borderId="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 wrapText="1"/>
    </xf>
    <xf numFmtId="0" fontId="11" fillId="0" borderId="13" xfId="0" applyFont="1" applyFill="1" applyBorder="1">
      <alignment vertical="center"/>
    </xf>
    <xf numFmtId="4" fontId="10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14" xfId="0" applyFont="1" applyFill="1" applyBorder="1">
      <alignment vertical="center"/>
    </xf>
    <xf numFmtId="0" fontId="7" fillId="0" borderId="1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15" xfId="0" applyFont="1" applyFill="1" applyBorder="1">
      <alignment vertical="center"/>
    </xf>
    <xf numFmtId="0" fontId="7" fillId="0" borderId="16" xfId="0" applyFont="1" applyFill="1" applyBorder="1">
      <alignment vertical="center"/>
    </xf>
    <xf numFmtId="0" fontId="7" fillId="0" borderId="16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>
      <alignment vertical="center"/>
    </xf>
    <xf numFmtId="0" fontId="9" fillId="0" borderId="18" xfId="0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7" fillId="0" borderId="13" xfId="0" applyFont="1" applyBorder="1">
      <alignment vertical="center"/>
    </xf>
    <xf numFmtId="178" fontId="10" fillId="0" borderId="3" xfId="0" applyNumberFormat="1" applyFont="1" applyFill="1" applyBorder="1" applyAlignment="1">
      <alignment horizontal="center" vertical="center"/>
    </xf>
    <xf numFmtId="4" fontId="15" fillId="0" borderId="3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left" vertical="center" wrapText="1"/>
    </xf>
    <xf numFmtId="0" fontId="16" fillId="0" borderId="3" xfId="0" applyFont="1" applyBorder="1">
      <alignment vertical="center"/>
    </xf>
    <xf numFmtId="0" fontId="12" fillId="0" borderId="4" xfId="0" applyFont="1" applyBorder="1" applyAlignment="1">
      <alignment horizontal="left" vertical="center" wrapText="1"/>
    </xf>
    <xf numFmtId="0" fontId="16" fillId="0" borderId="4" xfId="0" applyFont="1" applyBorder="1">
      <alignment vertical="center"/>
    </xf>
    <xf numFmtId="0" fontId="13" fillId="0" borderId="16" xfId="0" applyFont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>
      <alignment vertical="center"/>
    </xf>
    <xf numFmtId="0" fontId="6" fillId="0" borderId="3" xfId="0" applyFont="1" applyFill="1" applyBorder="1">
      <alignment vertical="center"/>
    </xf>
    <xf numFmtId="49" fontId="3" fillId="0" borderId="3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4" fontId="15" fillId="3" borderId="3" xfId="0" applyNumberFormat="1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3" fillId="0" borderId="16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right" vertical="center" wrapText="1"/>
    </xf>
    <xf numFmtId="0" fontId="3" fillId="0" borderId="20" xfId="0" applyFont="1" applyFill="1" applyBorder="1" applyAlignment="1">
      <alignment horizontal="right" vertical="center" wrapText="1"/>
    </xf>
    <xf numFmtId="0" fontId="14" fillId="0" borderId="1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13" fillId="0" borderId="2" xfId="0" applyFont="1" applyFill="1" applyBorder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13" xfId="0" applyFont="1" applyFill="1" applyBorder="1">
      <alignment vertical="center"/>
    </xf>
    <xf numFmtId="0" fontId="13" fillId="0" borderId="14" xfId="0" applyFont="1" applyFill="1" applyBorder="1">
      <alignment vertical="center"/>
    </xf>
    <xf numFmtId="0" fontId="13" fillId="0" borderId="13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center" wrapText="1"/>
    </xf>
    <xf numFmtId="0" fontId="13" fillId="0" borderId="17" xfId="0" applyFont="1" applyFill="1" applyBorder="1" applyAlignment="1">
      <alignment vertical="center" wrapText="1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0" fillId="0" borderId="3" xfId="0" applyFont="1" applyFill="1" applyBorder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7" fillId="0" borderId="17" xfId="0" applyFont="1" applyFill="1" applyBorder="1">
      <alignment vertical="center"/>
    </xf>
    <xf numFmtId="0" fontId="18" fillId="0" borderId="3" xfId="0" applyFont="1" applyFill="1" applyBorder="1">
      <alignment vertical="center"/>
    </xf>
    <xf numFmtId="0" fontId="7" fillId="0" borderId="3" xfId="0" applyFont="1" applyFill="1" applyBorder="1">
      <alignment vertical="center"/>
    </xf>
    <xf numFmtId="0" fontId="7" fillId="0" borderId="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9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 wrapText="1"/>
    </xf>
    <xf numFmtId="0" fontId="20" fillId="0" borderId="16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vertical="center" wrapText="1"/>
    </xf>
    <xf numFmtId="0" fontId="21" fillId="0" borderId="13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177" fontId="9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7" sqref="A7"/>
    </sheetView>
  </sheetViews>
  <sheetFormatPr defaultColWidth="9" defaultRowHeight="14.25" outlineLevelRow="2"/>
  <cols>
    <col min="1" max="1" width="123.125" style="158" customWidth="1"/>
    <col min="2" max="16384" width="9" style="158"/>
  </cols>
  <sheetData>
    <row r="1" ht="137.1" customHeight="1" spans="1:1">
      <c r="A1" s="159" t="s">
        <v>0</v>
      </c>
    </row>
    <row r="2" ht="46.5" spans="1:1">
      <c r="A2" s="160" t="s">
        <v>1</v>
      </c>
    </row>
    <row r="3" ht="20.25" spans="1:1">
      <c r="A3" s="161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zoomScale="80" zoomScaleNormal="80" workbookViewId="0">
      <pane ySplit="6" topLeftCell="A7" activePane="bottomLeft" state="frozen"/>
      <selection/>
      <selection pane="bottomLeft" activeCell="B7" sqref="B7:I8"/>
    </sheetView>
  </sheetViews>
  <sheetFormatPr defaultColWidth="10" defaultRowHeight="13.5"/>
  <cols>
    <col min="1" max="1" width="1.5" style="47" customWidth="1"/>
    <col min="2" max="2" width="17.625" style="47" customWidth="1"/>
    <col min="3" max="3" width="19" style="47" customWidth="1"/>
    <col min="4" max="9" width="21.625" style="47" customWidth="1"/>
    <col min="10" max="10" width="1.5" style="47" customWidth="1"/>
    <col min="11" max="11" width="9.75" style="47" customWidth="1"/>
    <col min="12" max="16384" width="10" style="47"/>
  </cols>
  <sheetData>
    <row r="1" ht="24.95" customHeight="1" spans="1:10">
      <c r="A1" s="48"/>
      <c r="B1" s="48"/>
      <c r="C1" s="48"/>
      <c r="D1" s="1"/>
      <c r="E1" s="51"/>
      <c r="F1" s="51"/>
      <c r="G1" s="51"/>
      <c r="H1" s="51"/>
      <c r="I1" s="64" t="s">
        <v>220</v>
      </c>
      <c r="J1" s="55"/>
    </row>
    <row r="2" ht="22.9" customHeight="1" spans="1:10">
      <c r="A2" s="48"/>
      <c r="B2" s="71" t="s">
        <v>221</v>
      </c>
      <c r="C2" s="72"/>
      <c r="D2" s="72"/>
      <c r="E2" s="72"/>
      <c r="F2" s="72"/>
      <c r="G2" s="72"/>
      <c r="H2" s="72"/>
      <c r="I2" s="75"/>
      <c r="J2" s="55" t="s">
        <v>4</v>
      </c>
    </row>
    <row r="3" ht="19.5" customHeight="1" spans="1:10">
      <c r="A3" s="53"/>
      <c r="B3" s="54" t="s">
        <v>6</v>
      </c>
      <c r="C3" s="54"/>
      <c r="F3" s="65"/>
      <c r="G3" s="65"/>
      <c r="H3" s="65"/>
      <c r="I3" s="65" t="s">
        <v>7</v>
      </c>
      <c r="J3" s="66"/>
    </row>
    <row r="4" ht="24.4" customHeight="1" spans="1:10">
      <c r="A4" s="55"/>
      <c r="B4" s="56" t="s">
        <v>222</v>
      </c>
      <c r="C4" s="56" t="s">
        <v>73</v>
      </c>
      <c r="D4" s="56" t="s">
        <v>223</v>
      </c>
      <c r="E4" s="56"/>
      <c r="F4" s="56"/>
      <c r="G4" s="56"/>
      <c r="H4" s="56"/>
      <c r="I4" s="56"/>
      <c r="J4" s="67"/>
    </row>
    <row r="5" ht="24.4" customHeight="1" spans="1:10">
      <c r="A5" s="57"/>
      <c r="B5" s="56"/>
      <c r="C5" s="56"/>
      <c r="D5" s="56" t="s">
        <v>60</v>
      </c>
      <c r="E5" s="73" t="s">
        <v>224</v>
      </c>
      <c r="F5" s="56" t="s">
        <v>225</v>
      </c>
      <c r="G5" s="56"/>
      <c r="H5" s="56"/>
      <c r="I5" s="56" t="s">
        <v>226</v>
      </c>
      <c r="J5" s="67"/>
    </row>
    <row r="6" ht="24.4" customHeight="1" spans="1:10">
      <c r="A6" s="57"/>
      <c r="B6" s="56"/>
      <c r="C6" s="56"/>
      <c r="D6" s="56"/>
      <c r="E6" s="73"/>
      <c r="F6" s="56" t="s">
        <v>166</v>
      </c>
      <c r="G6" s="56" t="s">
        <v>227</v>
      </c>
      <c r="H6" s="56" t="s">
        <v>228</v>
      </c>
      <c r="I6" s="56"/>
      <c r="J6" s="68"/>
    </row>
    <row r="7" ht="27" customHeight="1" spans="1:10">
      <c r="A7" s="58"/>
      <c r="B7" s="56"/>
      <c r="C7" s="56" t="s">
        <v>77</v>
      </c>
      <c r="D7" s="59">
        <f>D8</f>
        <v>87289.2</v>
      </c>
      <c r="E7" s="59"/>
      <c r="F7" s="59">
        <f>F8</f>
        <v>84240</v>
      </c>
      <c r="G7" s="59"/>
      <c r="H7" s="59">
        <f>H8</f>
        <v>84240</v>
      </c>
      <c r="I7" s="59">
        <f>I8</f>
        <v>3049.2</v>
      </c>
      <c r="J7" s="69"/>
    </row>
    <row r="8" ht="27" customHeight="1" spans="1:10">
      <c r="A8" s="58"/>
      <c r="B8" s="60">
        <v>150001</v>
      </c>
      <c r="C8" s="60" t="s">
        <v>229</v>
      </c>
      <c r="D8" s="59">
        <f>F8+I8</f>
        <v>87289.2</v>
      </c>
      <c r="E8" s="59"/>
      <c r="F8" s="59">
        <v>84240</v>
      </c>
      <c r="G8" s="59"/>
      <c r="H8" s="59">
        <v>84240</v>
      </c>
      <c r="I8" s="59">
        <v>3049.2</v>
      </c>
      <c r="J8" s="69"/>
    </row>
    <row r="9" ht="27" customHeight="1" spans="1:10">
      <c r="A9" s="58"/>
      <c r="B9" s="60"/>
      <c r="C9" s="60"/>
      <c r="D9" s="59"/>
      <c r="E9" s="59"/>
      <c r="F9" s="59"/>
      <c r="G9" s="59"/>
      <c r="H9" s="59"/>
      <c r="I9" s="59"/>
      <c r="J9" s="69"/>
    </row>
    <row r="10" ht="27" customHeight="1" spans="1:10">
      <c r="A10" s="58"/>
      <c r="B10" s="74"/>
      <c r="C10" s="74"/>
      <c r="D10" s="59"/>
      <c r="E10" s="59"/>
      <c r="F10" s="59"/>
      <c r="G10" s="59"/>
      <c r="H10" s="59"/>
      <c r="I10" s="59"/>
      <c r="J10" s="69"/>
    </row>
    <row r="11" ht="27" customHeight="1" spans="1:10">
      <c r="A11" s="58"/>
      <c r="B11" s="74"/>
      <c r="C11" s="74"/>
      <c r="D11" s="59"/>
      <c r="E11" s="59"/>
      <c r="F11" s="59"/>
      <c r="G11" s="59"/>
      <c r="H11" s="59"/>
      <c r="I11" s="59"/>
      <c r="J11" s="69"/>
    </row>
    <row r="12" ht="27" customHeight="1" spans="1:10">
      <c r="A12" s="58"/>
      <c r="B12" s="74"/>
      <c r="C12" s="74"/>
      <c r="D12" s="59"/>
      <c r="E12" s="59"/>
      <c r="F12" s="59"/>
      <c r="G12" s="59"/>
      <c r="H12" s="59"/>
      <c r="I12" s="59"/>
      <c r="J12" s="69"/>
    </row>
    <row r="13" ht="27" customHeight="1" spans="1:10">
      <c r="A13" s="58"/>
      <c r="B13" s="74"/>
      <c r="C13" s="74"/>
      <c r="D13" s="59"/>
      <c r="E13" s="59"/>
      <c r="F13" s="59"/>
      <c r="G13" s="59"/>
      <c r="H13" s="59"/>
      <c r="I13" s="59"/>
      <c r="J13" s="69"/>
    </row>
    <row r="14" ht="27" customHeight="1" spans="1:10">
      <c r="A14" s="58"/>
      <c r="B14" s="74"/>
      <c r="C14" s="74"/>
      <c r="D14" s="59"/>
      <c r="E14" s="59"/>
      <c r="F14" s="59"/>
      <c r="G14" s="59"/>
      <c r="H14" s="59"/>
      <c r="I14" s="59"/>
      <c r="J14" s="69"/>
    </row>
    <row r="15" ht="27" customHeight="1" spans="1:10">
      <c r="A15" s="58"/>
      <c r="B15" s="74"/>
      <c r="C15" s="74"/>
      <c r="D15" s="59"/>
      <c r="E15" s="59"/>
      <c r="F15" s="59"/>
      <c r="G15" s="59"/>
      <c r="H15" s="59"/>
      <c r="I15" s="59"/>
      <c r="J15" s="69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599993896298105"/>
    <pageSetUpPr fitToPage="1"/>
  </sheetPr>
  <dimension ref="A1:J30"/>
  <sheetViews>
    <sheetView topLeftCell="D1"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" style="47" customWidth="1"/>
    <col min="2" max="4" width="6.125" style="47" customWidth="1"/>
    <col min="5" max="5" width="15.125" style="47" customWidth="1"/>
    <col min="6" max="6" width="50" style="47" customWidth="1"/>
    <col min="7" max="9" width="18.375" style="47" customWidth="1"/>
    <col min="10" max="10" width="1.5" style="47" customWidth="1"/>
    <col min="11" max="13" width="9.75" style="47" customWidth="1"/>
    <col min="14" max="16384" width="10" style="47"/>
  </cols>
  <sheetData>
    <row r="1" ht="24.95" customHeight="1" spans="1:10">
      <c r="A1" s="48"/>
      <c r="B1" s="1"/>
      <c r="C1" s="1"/>
      <c r="D1" s="1"/>
      <c r="E1" s="49"/>
      <c r="F1" s="50"/>
      <c r="G1" s="51"/>
      <c r="H1" s="51"/>
      <c r="I1" s="64" t="s">
        <v>230</v>
      </c>
      <c r="J1" s="55"/>
    </row>
    <row r="2" ht="22.9" customHeight="1" spans="1:10">
      <c r="A2" s="48"/>
      <c r="B2" s="52" t="s">
        <v>231</v>
      </c>
      <c r="C2" s="52"/>
      <c r="D2" s="52"/>
      <c r="E2" s="52"/>
      <c r="F2" s="52"/>
      <c r="G2" s="52"/>
      <c r="H2" s="52"/>
      <c r="I2" s="52"/>
      <c r="J2" s="55" t="s">
        <v>4</v>
      </c>
    </row>
    <row r="3" ht="19.5" customHeight="1" spans="1:10">
      <c r="A3" s="53"/>
      <c r="B3" s="54" t="s">
        <v>6</v>
      </c>
      <c r="C3" s="54"/>
      <c r="D3" s="54"/>
      <c r="E3" s="54"/>
      <c r="F3" s="54"/>
      <c r="G3" s="53"/>
      <c r="H3" s="53"/>
      <c r="I3" s="65" t="s">
        <v>7</v>
      </c>
      <c r="J3" s="66"/>
    </row>
    <row r="4" ht="24.4" customHeight="1" spans="1:10">
      <c r="A4" s="55"/>
      <c r="B4" s="56" t="s">
        <v>10</v>
      </c>
      <c r="C4" s="56"/>
      <c r="D4" s="56"/>
      <c r="E4" s="56"/>
      <c r="F4" s="56"/>
      <c r="G4" s="56" t="s">
        <v>232</v>
      </c>
      <c r="H4" s="56"/>
      <c r="I4" s="56"/>
      <c r="J4" s="67"/>
    </row>
    <row r="5" ht="24.4" customHeight="1" spans="1:10">
      <c r="A5" s="57"/>
      <c r="B5" s="56" t="s">
        <v>71</v>
      </c>
      <c r="C5" s="56"/>
      <c r="D5" s="56"/>
      <c r="E5" s="56" t="s">
        <v>72</v>
      </c>
      <c r="F5" s="56" t="s">
        <v>161</v>
      </c>
      <c r="G5" s="56" t="s">
        <v>60</v>
      </c>
      <c r="H5" s="56" t="s">
        <v>81</v>
      </c>
      <c r="I5" s="56" t="s">
        <v>82</v>
      </c>
      <c r="J5" s="67"/>
    </row>
    <row r="6" ht="24.4" customHeight="1" spans="1:10">
      <c r="A6" s="57"/>
      <c r="B6" s="56" t="s">
        <v>74</v>
      </c>
      <c r="C6" s="56" t="s">
        <v>75</v>
      </c>
      <c r="D6" s="56" t="s">
        <v>76</v>
      </c>
      <c r="E6" s="56"/>
      <c r="F6" s="56"/>
      <c r="G6" s="56"/>
      <c r="H6" s="56"/>
      <c r="I6" s="56"/>
      <c r="J6" s="68"/>
    </row>
    <row r="7" ht="27" customHeight="1" spans="1:10">
      <c r="A7" s="58"/>
      <c r="B7" s="56"/>
      <c r="C7" s="56"/>
      <c r="D7" s="56"/>
      <c r="E7" s="56"/>
      <c r="F7" s="56" t="s">
        <v>77</v>
      </c>
      <c r="G7" s="59"/>
      <c r="H7" s="59"/>
      <c r="I7" s="59"/>
      <c r="J7" s="69"/>
    </row>
    <row r="8" ht="27" customHeight="1" spans="1:10">
      <c r="A8" s="58"/>
      <c r="B8" s="56"/>
      <c r="C8" s="56"/>
      <c r="D8" s="56"/>
      <c r="E8" s="60"/>
      <c r="F8" s="61" t="s">
        <v>233</v>
      </c>
      <c r="G8" s="59"/>
      <c r="H8" s="59"/>
      <c r="I8" s="59"/>
      <c r="J8" s="69"/>
    </row>
    <row r="9" ht="27" customHeight="1" spans="1:10">
      <c r="A9" s="58"/>
      <c r="B9" s="56"/>
      <c r="C9" s="56"/>
      <c r="D9" s="56"/>
      <c r="E9" s="56"/>
      <c r="F9" s="56"/>
      <c r="G9" s="59"/>
      <c r="H9" s="59"/>
      <c r="I9" s="59"/>
      <c r="J9" s="69"/>
    </row>
    <row r="10" ht="27" customHeight="1" spans="1:10">
      <c r="A10" s="58"/>
      <c r="B10" s="56"/>
      <c r="C10" s="56"/>
      <c r="D10" s="56"/>
      <c r="E10" s="56"/>
      <c r="F10" s="56"/>
      <c r="G10" s="59"/>
      <c r="H10" s="59"/>
      <c r="I10" s="59"/>
      <c r="J10" s="69"/>
    </row>
    <row r="11" ht="27" customHeight="1" spans="1:10">
      <c r="A11" s="58"/>
      <c r="B11" s="56"/>
      <c r="C11" s="56"/>
      <c r="D11" s="56"/>
      <c r="E11" s="56"/>
      <c r="F11" s="56"/>
      <c r="G11" s="59"/>
      <c r="H11" s="59"/>
      <c r="I11" s="59"/>
      <c r="J11" s="69"/>
    </row>
    <row r="12" ht="27" customHeight="1" spans="1:10">
      <c r="A12" s="58"/>
      <c r="B12" s="56"/>
      <c r="C12" s="56"/>
      <c r="D12" s="56"/>
      <c r="E12" s="56"/>
      <c r="F12" s="56"/>
      <c r="G12" s="59"/>
      <c r="H12" s="59"/>
      <c r="I12" s="59"/>
      <c r="J12" s="69"/>
    </row>
    <row r="13" ht="27" customHeight="1" spans="1:10">
      <c r="A13" s="58"/>
      <c r="B13" s="56"/>
      <c r="C13" s="56"/>
      <c r="D13" s="56"/>
      <c r="E13" s="56"/>
      <c r="F13" s="56"/>
      <c r="G13" s="59"/>
      <c r="H13" s="59"/>
      <c r="I13" s="59"/>
      <c r="J13" s="69"/>
    </row>
    <row r="14" ht="27" customHeight="1" spans="1:10">
      <c r="A14" s="58"/>
      <c r="B14" s="56"/>
      <c r="C14" s="56"/>
      <c r="D14" s="56"/>
      <c r="E14" s="56"/>
      <c r="F14" s="56"/>
      <c r="G14" s="59"/>
      <c r="H14" s="59"/>
      <c r="I14" s="59"/>
      <c r="J14" s="69"/>
    </row>
    <row r="15" ht="27" customHeight="1" spans="1:10">
      <c r="A15" s="57"/>
      <c r="B15" s="60"/>
      <c r="C15" s="60"/>
      <c r="D15" s="60"/>
      <c r="E15" s="60"/>
      <c r="F15" s="60" t="s">
        <v>24</v>
      </c>
      <c r="G15" s="76"/>
      <c r="H15" s="76"/>
      <c r="I15" s="76"/>
      <c r="J15" s="68"/>
    </row>
    <row r="16" ht="27" customHeight="1" spans="1:10">
      <c r="A16" s="62"/>
      <c r="B16" s="63"/>
      <c r="C16" s="63"/>
      <c r="D16" s="63"/>
      <c r="E16" s="63"/>
      <c r="F16" s="62"/>
      <c r="G16" s="62"/>
      <c r="H16" s="62"/>
      <c r="I16" s="62"/>
      <c r="J16" s="7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599993896298105"/>
    <pageSetUpPr fitToPage="1"/>
  </sheetPr>
  <dimension ref="A1:J30"/>
  <sheetViews>
    <sheetView zoomScale="90" zoomScaleNormal="90" workbookViewId="0">
      <pane ySplit="6" topLeftCell="A7" activePane="bottomLeft" state="frozen"/>
      <selection/>
      <selection pane="bottomLeft" activeCell="D9" sqref="D9"/>
    </sheetView>
  </sheetViews>
  <sheetFormatPr defaultColWidth="10" defaultRowHeight="13.5"/>
  <cols>
    <col min="1" max="1" width="1.5" style="47" customWidth="1"/>
    <col min="2" max="2" width="17.75" style="47" customWidth="1"/>
    <col min="3" max="3" width="19.25" style="47" customWidth="1"/>
    <col min="4" max="9" width="19.875" style="47" customWidth="1"/>
    <col min="10" max="10" width="1.5" style="47" customWidth="1"/>
    <col min="11" max="11" width="9.75" style="47" customWidth="1"/>
    <col min="12" max="16384" width="10" style="47"/>
  </cols>
  <sheetData>
    <row r="1" ht="24.95" customHeight="1" spans="1:10">
      <c r="A1" s="48"/>
      <c r="B1" s="48"/>
      <c r="C1" s="48"/>
      <c r="D1" s="1"/>
      <c r="E1" s="51"/>
      <c r="F1" s="51"/>
      <c r="G1" s="51"/>
      <c r="H1" s="51"/>
      <c r="I1" s="64" t="s">
        <v>234</v>
      </c>
      <c r="J1" s="55"/>
    </row>
    <row r="2" ht="22.9" customHeight="1" spans="1:10">
      <c r="A2" s="48"/>
      <c r="B2" s="71" t="s">
        <v>235</v>
      </c>
      <c r="C2" s="72"/>
      <c r="D2" s="72"/>
      <c r="E2" s="72"/>
      <c r="F2" s="72"/>
      <c r="G2" s="72"/>
      <c r="H2" s="72"/>
      <c r="I2" s="75"/>
      <c r="J2" s="55" t="s">
        <v>4</v>
      </c>
    </row>
    <row r="3" ht="19.5" customHeight="1" spans="1:10">
      <c r="A3" s="53"/>
      <c r="B3" s="54" t="s">
        <v>6</v>
      </c>
      <c r="C3" s="54"/>
      <c r="F3" s="65"/>
      <c r="G3" s="65"/>
      <c r="H3" s="65"/>
      <c r="I3" s="65" t="s">
        <v>7</v>
      </c>
      <c r="J3" s="66"/>
    </row>
    <row r="4" ht="24.4" customHeight="1" spans="1:10">
      <c r="A4" s="55"/>
      <c r="B4" s="56" t="s">
        <v>222</v>
      </c>
      <c r="C4" s="56" t="s">
        <v>73</v>
      </c>
      <c r="D4" s="56" t="s">
        <v>223</v>
      </c>
      <c r="E4" s="56"/>
      <c r="F4" s="56"/>
      <c r="G4" s="56"/>
      <c r="H4" s="56"/>
      <c r="I4" s="56"/>
      <c r="J4" s="67"/>
    </row>
    <row r="5" ht="24.4" customHeight="1" spans="1:10">
      <c r="A5" s="57"/>
      <c r="B5" s="56"/>
      <c r="C5" s="56"/>
      <c r="D5" s="56" t="s">
        <v>60</v>
      </c>
      <c r="E5" s="73" t="s">
        <v>224</v>
      </c>
      <c r="F5" s="56" t="s">
        <v>225</v>
      </c>
      <c r="G5" s="56"/>
      <c r="H5" s="56"/>
      <c r="I5" s="56" t="s">
        <v>226</v>
      </c>
      <c r="J5" s="67"/>
    </row>
    <row r="6" ht="24.4" customHeight="1" spans="1:10">
      <c r="A6" s="57"/>
      <c r="B6" s="56"/>
      <c r="C6" s="56"/>
      <c r="D6" s="56"/>
      <c r="E6" s="73"/>
      <c r="F6" s="56" t="s">
        <v>166</v>
      </c>
      <c r="G6" s="56" t="s">
        <v>227</v>
      </c>
      <c r="H6" s="56" t="s">
        <v>228</v>
      </c>
      <c r="I6" s="56"/>
      <c r="J6" s="68"/>
    </row>
    <row r="7" ht="27" customHeight="1" spans="1:10">
      <c r="A7" s="58"/>
      <c r="B7" s="56"/>
      <c r="C7" s="56" t="s">
        <v>77</v>
      </c>
      <c r="D7" s="59"/>
      <c r="E7" s="59"/>
      <c r="F7" s="59"/>
      <c r="G7" s="59"/>
      <c r="H7" s="59"/>
      <c r="I7" s="59"/>
      <c r="J7" s="69"/>
    </row>
    <row r="8" ht="27" customHeight="1" spans="1:10">
      <c r="A8" s="58"/>
      <c r="B8" s="60"/>
      <c r="C8" s="60" t="s">
        <v>233</v>
      </c>
      <c r="D8" s="59"/>
      <c r="E8" s="59"/>
      <c r="F8" s="59"/>
      <c r="G8" s="59"/>
      <c r="H8" s="59"/>
      <c r="I8" s="59"/>
      <c r="J8" s="69"/>
    </row>
    <row r="9" ht="27" customHeight="1" spans="1:10">
      <c r="A9" s="58"/>
      <c r="B9" s="74"/>
      <c r="C9" s="74"/>
      <c r="D9" s="59"/>
      <c r="E9" s="59"/>
      <c r="F9" s="59"/>
      <c r="G9" s="59"/>
      <c r="H9" s="59"/>
      <c r="I9" s="59"/>
      <c r="J9" s="69"/>
    </row>
    <row r="10" ht="27" customHeight="1" spans="1:10">
      <c r="A10" s="58"/>
      <c r="B10" s="74"/>
      <c r="C10" s="74"/>
      <c r="D10" s="59"/>
      <c r="E10" s="59"/>
      <c r="F10" s="59"/>
      <c r="G10" s="59"/>
      <c r="H10" s="59"/>
      <c r="I10" s="59"/>
      <c r="J10" s="69"/>
    </row>
    <row r="11" ht="27" customHeight="1" spans="1:10">
      <c r="A11" s="58"/>
      <c r="B11" s="74"/>
      <c r="C11" s="74"/>
      <c r="D11" s="59"/>
      <c r="E11" s="59"/>
      <c r="F11" s="59"/>
      <c r="G11" s="59"/>
      <c r="H11" s="59"/>
      <c r="I11" s="59"/>
      <c r="J11" s="69"/>
    </row>
    <row r="12" ht="27" customHeight="1" spans="1:10">
      <c r="A12" s="58"/>
      <c r="B12" s="74"/>
      <c r="C12" s="74"/>
      <c r="D12" s="59"/>
      <c r="E12" s="59"/>
      <c r="F12" s="59"/>
      <c r="G12" s="59"/>
      <c r="H12" s="59"/>
      <c r="I12" s="59"/>
      <c r="J12" s="69"/>
    </row>
    <row r="13" ht="27" customHeight="1" spans="1:10">
      <c r="A13" s="58"/>
      <c r="B13" s="74"/>
      <c r="C13" s="74"/>
      <c r="D13" s="59"/>
      <c r="E13" s="59"/>
      <c r="F13" s="59"/>
      <c r="G13" s="59"/>
      <c r="H13" s="59"/>
      <c r="I13" s="59"/>
      <c r="J13" s="69"/>
    </row>
    <row r="14" ht="27" customHeight="1" spans="1:10">
      <c r="A14" s="58"/>
      <c r="B14" s="74"/>
      <c r="C14" s="74"/>
      <c r="D14" s="59"/>
      <c r="E14" s="59"/>
      <c r="F14" s="59"/>
      <c r="G14" s="59"/>
      <c r="H14" s="59"/>
      <c r="I14" s="59"/>
      <c r="J14" s="69"/>
    </row>
    <row r="15" ht="27" customHeight="1" spans="1:10">
      <c r="A15" s="58"/>
      <c r="B15" s="74"/>
      <c r="C15" s="74"/>
      <c r="D15" s="59"/>
      <c r="E15" s="59"/>
      <c r="F15" s="59"/>
      <c r="G15" s="59"/>
      <c r="H15" s="59"/>
      <c r="I15" s="59"/>
      <c r="J15" s="69"/>
    </row>
    <row r="16" ht="27" customHeight="1" spans="1:10">
      <c r="A16" s="62"/>
      <c r="B16" s="62"/>
      <c r="C16" s="62"/>
      <c r="D16" s="62"/>
      <c r="E16" s="62"/>
      <c r="F16" s="62"/>
      <c r="G16" s="62"/>
      <c r="H16" s="62"/>
      <c r="I16" s="62"/>
      <c r="J16" s="7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599993896298105"/>
    <pageSetUpPr fitToPage="1"/>
  </sheetPr>
  <dimension ref="A1:J30"/>
  <sheetViews>
    <sheetView zoomScale="90" zoomScaleNormal="90"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" style="47" customWidth="1"/>
    <col min="2" max="4" width="6.125" style="47" customWidth="1"/>
    <col min="5" max="5" width="19.25" style="47" customWidth="1"/>
    <col min="6" max="6" width="50" style="47" customWidth="1"/>
    <col min="7" max="9" width="18.5" style="47" customWidth="1"/>
    <col min="10" max="10" width="1.5" style="47" customWidth="1"/>
    <col min="11" max="13" width="9.75" style="47" customWidth="1"/>
    <col min="14" max="16383" width="10" style="47"/>
  </cols>
  <sheetData>
    <row r="1" ht="24.95" customHeight="1" spans="1:10">
      <c r="A1" s="48"/>
      <c r="B1" s="1"/>
      <c r="C1" s="1"/>
      <c r="D1" s="1"/>
      <c r="E1" s="49"/>
      <c r="F1" s="50"/>
      <c r="G1" s="51"/>
      <c r="H1" s="51"/>
      <c r="I1" s="64" t="s">
        <v>236</v>
      </c>
      <c r="J1" s="55"/>
    </row>
    <row r="2" ht="22.9" customHeight="1" spans="1:10">
      <c r="A2" s="48"/>
      <c r="B2" s="52" t="s">
        <v>237</v>
      </c>
      <c r="C2" s="52"/>
      <c r="D2" s="52"/>
      <c r="E2" s="52"/>
      <c r="F2" s="52"/>
      <c r="G2" s="52"/>
      <c r="H2" s="52"/>
      <c r="I2" s="52"/>
      <c r="J2" s="55" t="s">
        <v>4</v>
      </c>
    </row>
    <row r="3" ht="19.5" customHeight="1" spans="1:10">
      <c r="A3" s="53"/>
      <c r="B3" s="54" t="s">
        <v>6</v>
      </c>
      <c r="C3" s="54"/>
      <c r="D3" s="54"/>
      <c r="E3" s="54"/>
      <c r="F3" s="54"/>
      <c r="G3" s="53"/>
      <c r="H3" s="53"/>
      <c r="I3" s="65" t="s">
        <v>7</v>
      </c>
      <c r="J3" s="66"/>
    </row>
    <row r="4" ht="24.4" customHeight="1" spans="1:10">
      <c r="A4" s="55"/>
      <c r="B4" s="56" t="s">
        <v>10</v>
      </c>
      <c r="C4" s="56"/>
      <c r="D4" s="56"/>
      <c r="E4" s="56"/>
      <c r="F4" s="56"/>
      <c r="G4" s="56" t="s">
        <v>238</v>
      </c>
      <c r="H4" s="56"/>
      <c r="I4" s="56"/>
      <c r="J4" s="67"/>
    </row>
    <row r="5" ht="24.4" customHeight="1" spans="1:10">
      <c r="A5" s="57"/>
      <c r="B5" s="56" t="s">
        <v>71</v>
      </c>
      <c r="C5" s="56"/>
      <c r="D5" s="56"/>
      <c r="E5" s="56" t="s">
        <v>72</v>
      </c>
      <c r="F5" s="56" t="s">
        <v>161</v>
      </c>
      <c r="G5" s="56" t="s">
        <v>60</v>
      </c>
      <c r="H5" s="56" t="s">
        <v>81</v>
      </c>
      <c r="I5" s="56" t="s">
        <v>82</v>
      </c>
      <c r="J5" s="67"/>
    </row>
    <row r="6" ht="24.4" customHeight="1" spans="1:10">
      <c r="A6" s="57"/>
      <c r="B6" s="56" t="s">
        <v>74</v>
      </c>
      <c r="C6" s="56" t="s">
        <v>75</v>
      </c>
      <c r="D6" s="56" t="s">
        <v>76</v>
      </c>
      <c r="E6" s="56"/>
      <c r="F6" s="56"/>
      <c r="G6" s="56"/>
      <c r="H6" s="56"/>
      <c r="I6" s="56"/>
      <c r="J6" s="68"/>
    </row>
    <row r="7" ht="27" customHeight="1" spans="1:10">
      <c r="A7" s="58"/>
      <c r="B7" s="56"/>
      <c r="C7" s="56"/>
      <c r="D7" s="56"/>
      <c r="E7" s="56"/>
      <c r="F7" s="56" t="s">
        <v>77</v>
      </c>
      <c r="G7" s="59"/>
      <c r="H7" s="59"/>
      <c r="I7" s="59"/>
      <c r="J7" s="69"/>
    </row>
    <row r="8" ht="27" customHeight="1" spans="1:10">
      <c r="A8" s="58"/>
      <c r="B8" s="56"/>
      <c r="C8" s="56"/>
      <c r="D8" s="56"/>
      <c r="E8" s="60"/>
      <c r="F8" s="61" t="s">
        <v>233</v>
      </c>
      <c r="G8" s="59"/>
      <c r="H8" s="59"/>
      <c r="I8" s="59"/>
      <c r="J8" s="69"/>
    </row>
    <row r="9" ht="27" customHeight="1" spans="1:10">
      <c r="A9" s="58"/>
      <c r="B9" s="56"/>
      <c r="C9" s="56"/>
      <c r="D9" s="56"/>
      <c r="E9" s="56"/>
      <c r="F9" s="56"/>
      <c r="G9" s="59"/>
      <c r="H9" s="59"/>
      <c r="I9" s="59"/>
      <c r="J9" s="69"/>
    </row>
    <row r="10" ht="27" customHeight="1" spans="1:10">
      <c r="A10" s="58"/>
      <c r="B10" s="56"/>
      <c r="C10" s="56"/>
      <c r="D10" s="56"/>
      <c r="E10" s="56"/>
      <c r="F10" s="56"/>
      <c r="G10" s="59"/>
      <c r="H10" s="59"/>
      <c r="I10" s="59"/>
      <c r="J10" s="69"/>
    </row>
    <row r="11" ht="27" customHeight="1" spans="1:10">
      <c r="A11" s="58"/>
      <c r="B11" s="56"/>
      <c r="C11" s="56"/>
      <c r="D11" s="56"/>
      <c r="E11" s="56"/>
      <c r="F11" s="56"/>
      <c r="G11" s="59"/>
      <c r="H11" s="59"/>
      <c r="I11" s="59"/>
      <c r="J11" s="69"/>
    </row>
    <row r="12" ht="27" customHeight="1" spans="1:10">
      <c r="A12" s="58"/>
      <c r="B12" s="56"/>
      <c r="C12" s="56"/>
      <c r="D12" s="56"/>
      <c r="E12" s="56"/>
      <c r="F12" s="56"/>
      <c r="G12" s="59"/>
      <c r="H12" s="59"/>
      <c r="I12" s="59"/>
      <c r="J12" s="69"/>
    </row>
    <row r="13" ht="27" customHeight="1" spans="1:10">
      <c r="A13" s="58"/>
      <c r="B13" s="56"/>
      <c r="C13" s="56"/>
      <c r="D13" s="56"/>
      <c r="E13" s="56"/>
      <c r="F13" s="56"/>
      <c r="G13" s="59"/>
      <c r="H13" s="59"/>
      <c r="I13" s="59"/>
      <c r="J13" s="69"/>
    </row>
    <row r="14" ht="27" customHeight="1" spans="1:10">
      <c r="A14" s="58"/>
      <c r="B14" s="56"/>
      <c r="C14" s="56"/>
      <c r="D14" s="56"/>
      <c r="E14" s="56"/>
      <c r="F14" s="56"/>
      <c r="G14" s="59"/>
      <c r="H14" s="59"/>
      <c r="I14" s="59"/>
      <c r="J14" s="69"/>
    </row>
    <row r="15" ht="27" customHeight="1" spans="1:10">
      <c r="A15" s="58"/>
      <c r="B15" s="56"/>
      <c r="C15" s="56"/>
      <c r="D15" s="56"/>
      <c r="E15" s="56"/>
      <c r="F15" s="56"/>
      <c r="G15" s="59"/>
      <c r="H15" s="59"/>
      <c r="I15" s="59"/>
      <c r="J15" s="69"/>
    </row>
    <row r="16" ht="27" customHeight="1" spans="1:10">
      <c r="A16" s="62"/>
      <c r="B16" s="63"/>
      <c r="C16" s="63"/>
      <c r="D16" s="63"/>
      <c r="E16" s="63"/>
      <c r="F16" s="62"/>
      <c r="G16" s="62"/>
      <c r="H16" s="62"/>
      <c r="I16" s="62"/>
      <c r="J16" s="7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zoomScale="80" zoomScaleNormal="80" workbookViewId="0">
      <selection activeCell="L8" sqref="L8"/>
    </sheetView>
  </sheetViews>
  <sheetFormatPr defaultColWidth="9" defaultRowHeight="13.5"/>
  <cols>
    <col min="1" max="8" width="10.5" style="2" customWidth="1"/>
    <col min="9" max="9" width="14.625" style="2" customWidth="1"/>
    <col min="11" max="16384" width="9" style="2"/>
  </cols>
  <sheetData>
    <row r="1" ht="24.95" customHeight="1" spans="1:9">
      <c r="A1" s="1"/>
      <c r="I1" s="45" t="s">
        <v>239</v>
      </c>
    </row>
    <row r="2" ht="45" customHeight="1" spans="1:9">
      <c r="A2" s="3" t="s">
        <v>240</v>
      </c>
      <c r="B2" s="3"/>
      <c r="C2" s="3"/>
      <c r="D2" s="4"/>
      <c r="E2" s="4"/>
      <c r="F2" s="4"/>
      <c r="G2" s="4"/>
      <c r="H2" s="4"/>
      <c r="I2" s="4"/>
    </row>
    <row r="3" ht="17.1" customHeight="1" spans="1:9">
      <c r="A3" s="5"/>
      <c r="B3" s="5"/>
      <c r="C3" s="5"/>
      <c r="D3" s="6"/>
      <c r="E3" s="6"/>
      <c r="F3" s="6"/>
      <c r="G3" s="6"/>
      <c r="H3" s="6"/>
      <c r="I3" s="43" t="s">
        <v>7</v>
      </c>
    </row>
    <row r="4" ht="33" customHeight="1" spans="1:9">
      <c r="A4" s="7" t="s">
        <v>241</v>
      </c>
      <c r="B4" s="7"/>
      <c r="C4" s="7"/>
      <c r="D4" s="7"/>
      <c r="E4" s="7"/>
      <c r="F4" s="7"/>
      <c r="G4" s="7"/>
      <c r="H4" s="7"/>
      <c r="I4" s="7"/>
    </row>
    <row r="5" ht="27" customHeight="1" spans="1:9">
      <c r="A5" s="8" t="s">
        <v>215</v>
      </c>
      <c r="B5" s="9" t="s">
        <v>219</v>
      </c>
      <c r="C5" s="9"/>
      <c r="D5" s="9"/>
      <c r="E5" s="9"/>
      <c r="F5" s="9"/>
      <c r="G5" s="9"/>
      <c r="H5" s="9"/>
      <c r="I5" s="9"/>
    </row>
    <row r="6" ht="27" customHeight="1" spans="1:9">
      <c r="A6" s="10" t="s">
        <v>242</v>
      </c>
      <c r="B6" s="9" t="s">
        <v>229</v>
      </c>
      <c r="C6" s="9"/>
      <c r="D6" s="9"/>
      <c r="E6" s="9"/>
      <c r="F6" s="9"/>
      <c r="G6" s="9"/>
      <c r="H6" s="9"/>
      <c r="I6" s="9"/>
    </row>
    <row r="7" ht="27" customHeight="1" spans="1:9">
      <c r="A7" s="11" t="s">
        <v>243</v>
      </c>
      <c r="B7" s="12" t="s">
        <v>244</v>
      </c>
      <c r="C7" s="12"/>
      <c r="D7" s="12"/>
      <c r="E7" s="15">
        <v>20000</v>
      </c>
      <c r="F7" s="15"/>
      <c r="G7" s="15"/>
      <c r="H7" s="15"/>
      <c r="I7" s="15"/>
    </row>
    <row r="8" ht="27" customHeight="1" spans="1:9">
      <c r="A8" s="14"/>
      <c r="B8" s="12" t="s">
        <v>245</v>
      </c>
      <c r="C8" s="12"/>
      <c r="D8" s="12"/>
      <c r="E8" s="15">
        <v>20000</v>
      </c>
      <c r="F8" s="15"/>
      <c r="G8" s="15"/>
      <c r="H8" s="15"/>
      <c r="I8" s="15"/>
    </row>
    <row r="9" ht="27" customHeight="1" spans="1:9">
      <c r="A9" s="14"/>
      <c r="B9" s="12" t="s">
        <v>246</v>
      </c>
      <c r="C9" s="12"/>
      <c r="D9" s="12"/>
      <c r="E9" s="15"/>
      <c r="F9" s="15"/>
      <c r="G9" s="15"/>
      <c r="H9" s="15"/>
      <c r="I9" s="15"/>
    </row>
    <row r="10" ht="27" customHeight="1" spans="1:9">
      <c r="A10" s="16" t="s">
        <v>247</v>
      </c>
      <c r="B10" s="17" t="s">
        <v>248</v>
      </c>
      <c r="C10" s="17"/>
      <c r="D10" s="17"/>
      <c r="E10" s="17"/>
      <c r="F10" s="17"/>
      <c r="G10" s="17"/>
      <c r="H10" s="17"/>
      <c r="I10" s="17"/>
    </row>
    <row r="11" ht="45.95" customHeight="1" spans="1:9">
      <c r="A11" s="18"/>
      <c r="B11" s="17"/>
      <c r="C11" s="17"/>
      <c r="D11" s="17"/>
      <c r="E11" s="17"/>
      <c r="F11" s="17"/>
      <c r="G11" s="17"/>
      <c r="H11" s="17"/>
      <c r="I11" s="17"/>
    </row>
    <row r="12" ht="27" customHeight="1" spans="1:9">
      <c r="A12" s="14" t="s">
        <v>249</v>
      </c>
      <c r="B12" s="19" t="s">
        <v>250</v>
      </c>
      <c r="C12" s="19" t="s">
        <v>251</v>
      </c>
      <c r="D12" s="20" t="s">
        <v>252</v>
      </c>
      <c r="E12" s="21"/>
      <c r="F12" s="22" t="s">
        <v>253</v>
      </c>
      <c r="G12" s="22"/>
      <c r="H12" s="22"/>
      <c r="I12" s="22"/>
    </row>
    <row r="13" ht="27" customHeight="1" spans="1:9">
      <c r="A13" s="14"/>
      <c r="B13" s="24" t="s">
        <v>254</v>
      </c>
      <c r="C13" s="23" t="s">
        <v>255</v>
      </c>
      <c r="D13" s="36" t="s">
        <v>256</v>
      </c>
      <c r="E13" s="37"/>
      <c r="F13" s="37" t="s">
        <v>257</v>
      </c>
      <c r="G13" s="37"/>
      <c r="H13" s="37"/>
      <c r="I13" s="37"/>
    </row>
    <row r="14" ht="27" customHeight="1" spans="1:9">
      <c r="A14" s="14"/>
      <c r="B14" s="23"/>
      <c r="C14" s="23"/>
      <c r="D14" s="37"/>
      <c r="E14" s="37"/>
      <c r="F14" s="27"/>
      <c r="G14" s="28"/>
      <c r="H14" s="28"/>
      <c r="I14" s="29"/>
    </row>
    <row r="15" ht="27" customHeight="1" spans="1:9">
      <c r="A15" s="14"/>
      <c r="B15" s="23"/>
      <c r="C15" s="23"/>
      <c r="D15" s="37"/>
      <c r="E15" s="37"/>
      <c r="F15" s="37"/>
      <c r="G15" s="37"/>
      <c r="H15" s="37"/>
      <c r="I15" s="37"/>
    </row>
    <row r="16" ht="27" customHeight="1" spans="1:9">
      <c r="A16" s="14"/>
      <c r="B16" s="23"/>
      <c r="C16" s="14" t="s">
        <v>258</v>
      </c>
      <c r="D16" s="44" t="s">
        <v>259</v>
      </c>
      <c r="E16" s="44"/>
      <c r="F16" s="36" t="s">
        <v>260</v>
      </c>
      <c r="G16" s="37"/>
      <c r="H16" s="37"/>
      <c r="I16" s="37"/>
    </row>
    <row r="17" ht="27" customHeight="1" spans="1:9">
      <c r="A17" s="14"/>
      <c r="B17" s="23"/>
      <c r="C17" s="14" t="s">
        <v>261</v>
      </c>
      <c r="D17" s="36" t="s">
        <v>262</v>
      </c>
      <c r="E17" s="37"/>
      <c r="F17" s="37" t="s">
        <v>263</v>
      </c>
      <c r="G17" s="37"/>
      <c r="H17" s="37"/>
      <c r="I17" s="37"/>
    </row>
    <row r="18" ht="27" customHeight="1" spans="1:9">
      <c r="A18" s="14"/>
      <c r="B18" s="23"/>
      <c r="C18" s="24" t="s">
        <v>264</v>
      </c>
      <c r="D18" s="44" t="s">
        <v>245</v>
      </c>
      <c r="E18" s="44"/>
      <c r="F18" s="36">
        <v>20000</v>
      </c>
      <c r="G18" s="37"/>
      <c r="H18" s="37"/>
      <c r="I18" s="37"/>
    </row>
    <row r="19" ht="27" customHeight="1" spans="1:9">
      <c r="A19" s="14"/>
      <c r="B19" s="30"/>
      <c r="C19" s="30"/>
      <c r="D19" s="44" t="s">
        <v>265</v>
      </c>
      <c r="E19" s="44"/>
      <c r="F19" s="46">
        <v>1</v>
      </c>
      <c r="G19" s="37"/>
      <c r="H19" s="37"/>
      <c r="I19" s="37"/>
    </row>
    <row r="20" ht="27" customHeight="1" spans="1:9">
      <c r="A20" s="14"/>
      <c r="B20" s="34" t="s">
        <v>266</v>
      </c>
      <c r="C20" s="18" t="s">
        <v>267</v>
      </c>
      <c r="D20" s="36" t="s">
        <v>268</v>
      </c>
      <c r="E20" s="37"/>
      <c r="F20" s="36" t="s">
        <v>269</v>
      </c>
      <c r="G20" s="37"/>
      <c r="H20" s="37"/>
      <c r="I20" s="37"/>
    </row>
    <row r="21" ht="27" customHeight="1" spans="1:9">
      <c r="A21" s="14"/>
      <c r="B21" s="35"/>
      <c r="C21" s="18" t="s">
        <v>270</v>
      </c>
      <c r="D21" s="36" t="s">
        <v>271</v>
      </c>
      <c r="E21" s="37"/>
      <c r="F21" s="36" t="s">
        <v>272</v>
      </c>
      <c r="G21" s="37"/>
      <c r="H21" s="37"/>
      <c r="I21" s="37"/>
    </row>
    <row r="22" ht="27" customHeight="1" spans="1:9">
      <c r="A22" s="14"/>
      <c r="B22" s="35"/>
      <c r="C22" s="18" t="s">
        <v>273</v>
      </c>
      <c r="D22" s="38"/>
      <c r="E22" s="39"/>
      <c r="F22" s="40"/>
      <c r="G22" s="40"/>
      <c r="H22" s="40"/>
      <c r="I22" s="40"/>
    </row>
    <row r="23" ht="27" customHeight="1" spans="1:9">
      <c r="A23" s="14"/>
      <c r="B23" s="35"/>
      <c r="C23" s="18" t="s">
        <v>274</v>
      </c>
      <c r="D23" s="38"/>
      <c r="E23" s="39"/>
      <c r="F23" s="40"/>
      <c r="G23" s="40"/>
      <c r="H23" s="40"/>
      <c r="I23" s="40"/>
    </row>
    <row r="24" ht="24" spans="1:9">
      <c r="A24" s="14"/>
      <c r="B24" s="14" t="s">
        <v>275</v>
      </c>
      <c r="C24" s="41" t="s">
        <v>276</v>
      </c>
      <c r="D24" s="36" t="s">
        <v>277</v>
      </c>
      <c r="E24" s="37"/>
      <c r="F24" s="36" t="s">
        <v>278</v>
      </c>
      <c r="G24" s="37"/>
      <c r="H24" s="37"/>
      <c r="I24" s="37"/>
    </row>
  </sheetData>
  <mergeCells count="45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A7:A9"/>
    <mergeCell ref="A10:A11"/>
    <mergeCell ref="A12:A24"/>
    <mergeCell ref="B13:B19"/>
    <mergeCell ref="B20:B23"/>
    <mergeCell ref="C13:C15"/>
    <mergeCell ref="C18:C19"/>
    <mergeCell ref="B10:I11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zoomScale="80" zoomScaleNormal="80" workbookViewId="0">
      <selection activeCell="K15" sqref="K15"/>
    </sheetView>
  </sheetViews>
  <sheetFormatPr defaultColWidth="9" defaultRowHeight="13.5"/>
  <cols>
    <col min="3" max="3" width="12.5" customWidth="1"/>
    <col min="9" max="9" width="12" customWidth="1"/>
  </cols>
  <sheetData>
    <row r="1" ht="15.75" spans="1:9">
      <c r="A1" s="1"/>
      <c r="B1" s="2"/>
      <c r="C1" s="2"/>
      <c r="D1" s="2"/>
      <c r="E1" s="2"/>
      <c r="F1" s="2"/>
      <c r="G1" s="2"/>
      <c r="H1" s="2"/>
      <c r="I1" s="45" t="s">
        <v>279</v>
      </c>
    </row>
    <row r="2" ht="25.5" spans="1:9">
      <c r="A2" s="3" t="s">
        <v>240</v>
      </c>
      <c r="B2" s="3"/>
      <c r="C2" s="3"/>
      <c r="D2" s="4"/>
      <c r="E2" s="4"/>
      <c r="F2" s="4"/>
      <c r="G2" s="4"/>
      <c r="H2" s="4"/>
      <c r="I2" s="4"/>
    </row>
    <row r="3" spans="1:9">
      <c r="A3" s="5"/>
      <c r="B3" s="5"/>
      <c r="C3" s="5"/>
      <c r="D3" s="6"/>
      <c r="E3" s="6"/>
      <c r="F3" s="6"/>
      <c r="G3" s="6"/>
      <c r="H3" s="6"/>
      <c r="I3" s="43" t="s">
        <v>7</v>
      </c>
    </row>
    <row r="4" ht="27" customHeight="1" spans="1:9">
      <c r="A4" s="7" t="s">
        <v>280</v>
      </c>
      <c r="B4" s="7"/>
      <c r="C4" s="7"/>
      <c r="D4" s="7"/>
      <c r="E4" s="7"/>
      <c r="F4" s="7"/>
      <c r="G4" s="7"/>
      <c r="H4" s="7"/>
      <c r="I4" s="7"/>
    </row>
    <row r="5" ht="26.1" customHeight="1" spans="1:9">
      <c r="A5" s="8" t="s">
        <v>215</v>
      </c>
      <c r="B5" s="9" t="s">
        <v>217</v>
      </c>
      <c r="C5" s="9"/>
      <c r="D5" s="9"/>
      <c r="E5" s="9"/>
      <c r="F5" s="9"/>
      <c r="G5" s="9"/>
      <c r="H5" s="9"/>
      <c r="I5" s="9"/>
    </row>
    <row r="6" ht="24.95" customHeight="1" spans="1:9">
      <c r="A6" s="10" t="s">
        <v>242</v>
      </c>
      <c r="B6" s="9" t="s">
        <v>229</v>
      </c>
      <c r="C6" s="9"/>
      <c r="D6" s="9"/>
      <c r="E6" s="9"/>
      <c r="F6" s="9"/>
      <c r="G6" s="9"/>
      <c r="H6" s="9"/>
      <c r="I6" s="9"/>
    </row>
    <row r="7" ht="30" customHeight="1" spans="1:9">
      <c r="A7" s="11" t="s">
        <v>243</v>
      </c>
      <c r="B7" s="12" t="s">
        <v>244</v>
      </c>
      <c r="C7" s="12"/>
      <c r="D7" s="12"/>
      <c r="E7" s="15">
        <v>24000</v>
      </c>
      <c r="F7" s="15"/>
      <c r="G7" s="15"/>
      <c r="H7" s="15"/>
      <c r="I7" s="15"/>
    </row>
    <row r="8" ht="27" customHeight="1" spans="1:9">
      <c r="A8" s="14"/>
      <c r="B8" s="12" t="s">
        <v>245</v>
      </c>
      <c r="C8" s="12"/>
      <c r="D8" s="12"/>
      <c r="E8" s="15">
        <v>24000</v>
      </c>
      <c r="F8" s="15"/>
      <c r="G8" s="15"/>
      <c r="H8" s="15"/>
      <c r="I8" s="15"/>
    </row>
    <row r="9" ht="38.1" customHeight="1" spans="1:9">
      <c r="A9" s="14"/>
      <c r="B9" s="12" t="s">
        <v>246</v>
      </c>
      <c r="C9" s="12"/>
      <c r="D9" s="12"/>
      <c r="E9" s="15"/>
      <c r="F9" s="15"/>
      <c r="G9" s="15"/>
      <c r="H9" s="15"/>
      <c r="I9" s="15"/>
    </row>
    <row r="10" ht="23.1" customHeight="1" spans="1:9">
      <c r="A10" s="16" t="s">
        <v>247</v>
      </c>
      <c r="B10" s="17" t="s">
        <v>281</v>
      </c>
      <c r="C10" s="17"/>
      <c r="D10" s="17"/>
      <c r="E10" s="17"/>
      <c r="F10" s="17"/>
      <c r="G10" s="17"/>
      <c r="H10" s="17"/>
      <c r="I10" s="17"/>
    </row>
    <row r="11" ht="27.95" customHeight="1" spans="1:9">
      <c r="A11" s="18"/>
      <c r="B11" s="17"/>
      <c r="C11" s="17"/>
      <c r="D11" s="17"/>
      <c r="E11" s="17"/>
      <c r="F11" s="17"/>
      <c r="G11" s="17"/>
      <c r="H11" s="17"/>
      <c r="I11" s="17"/>
    </row>
    <row r="12" ht="38.1" customHeight="1" spans="1:9">
      <c r="A12" s="14" t="s">
        <v>249</v>
      </c>
      <c r="B12" s="19" t="s">
        <v>250</v>
      </c>
      <c r="C12" s="19" t="s">
        <v>251</v>
      </c>
      <c r="D12" s="20" t="s">
        <v>252</v>
      </c>
      <c r="E12" s="21"/>
      <c r="F12" s="22" t="s">
        <v>253</v>
      </c>
      <c r="G12" s="22"/>
      <c r="H12" s="22"/>
      <c r="I12" s="22"/>
    </row>
    <row r="13" ht="32.1" customHeight="1" spans="1:9">
      <c r="A13" s="14"/>
      <c r="B13" s="23" t="s">
        <v>254</v>
      </c>
      <c r="C13" s="23" t="s">
        <v>255</v>
      </c>
      <c r="D13" s="36" t="s">
        <v>282</v>
      </c>
      <c r="E13" s="37"/>
      <c r="F13" s="37" t="s">
        <v>283</v>
      </c>
      <c r="G13" s="37"/>
      <c r="H13" s="37"/>
      <c r="I13" s="37"/>
    </row>
    <row r="14" ht="36" customHeight="1" spans="1:9">
      <c r="A14" s="14"/>
      <c r="B14" s="23"/>
      <c r="C14" s="23"/>
      <c r="D14" s="36" t="s">
        <v>284</v>
      </c>
      <c r="E14" s="37"/>
      <c r="F14" s="27">
        <v>24000</v>
      </c>
      <c r="G14" s="28"/>
      <c r="H14" s="28"/>
      <c r="I14" s="29"/>
    </row>
    <row r="15" ht="33.95" customHeight="1" spans="1:9">
      <c r="A15" s="14"/>
      <c r="B15" s="23"/>
      <c r="C15" s="23"/>
      <c r="D15" s="37"/>
      <c r="E15" s="37"/>
      <c r="F15" s="37"/>
      <c r="G15" s="37"/>
      <c r="H15" s="37"/>
      <c r="I15" s="37"/>
    </row>
    <row r="16" ht="33.95" customHeight="1" spans="1:9">
      <c r="A16" s="14"/>
      <c r="B16" s="23"/>
      <c r="C16" s="14" t="s">
        <v>258</v>
      </c>
      <c r="D16" s="44" t="s">
        <v>285</v>
      </c>
      <c r="E16" s="44"/>
      <c r="F16" s="36" t="s">
        <v>286</v>
      </c>
      <c r="G16" s="37"/>
      <c r="H16" s="37"/>
      <c r="I16" s="37"/>
    </row>
    <row r="17" ht="30" customHeight="1" spans="1:9">
      <c r="A17" s="14"/>
      <c r="B17" s="23"/>
      <c r="C17" s="14" t="s">
        <v>261</v>
      </c>
      <c r="D17" s="36" t="s">
        <v>262</v>
      </c>
      <c r="E17" s="37"/>
      <c r="F17" s="37" t="s">
        <v>287</v>
      </c>
      <c r="G17" s="37"/>
      <c r="H17" s="37"/>
      <c r="I17" s="37"/>
    </row>
    <row r="18" ht="32.1" customHeight="1" spans="1:9">
      <c r="A18" s="14"/>
      <c r="B18" s="23"/>
      <c r="C18" s="24" t="s">
        <v>264</v>
      </c>
      <c r="D18" s="44" t="s">
        <v>245</v>
      </c>
      <c r="E18" s="44"/>
      <c r="F18" s="36">
        <v>24000</v>
      </c>
      <c r="G18" s="37"/>
      <c r="H18" s="37"/>
      <c r="I18" s="37"/>
    </row>
    <row r="19" ht="30.95" customHeight="1" spans="1:9">
      <c r="A19" s="14"/>
      <c r="B19" s="34" t="s">
        <v>266</v>
      </c>
      <c r="C19" s="18" t="s">
        <v>267</v>
      </c>
      <c r="D19" s="36" t="s">
        <v>288</v>
      </c>
      <c r="E19" s="37"/>
      <c r="F19" s="36" t="s">
        <v>289</v>
      </c>
      <c r="G19" s="37"/>
      <c r="H19" s="37"/>
      <c r="I19" s="37"/>
    </row>
    <row r="20" ht="32.1" customHeight="1" spans="1:9">
      <c r="A20" s="14"/>
      <c r="B20" s="35"/>
      <c r="C20" s="18" t="s">
        <v>270</v>
      </c>
      <c r="D20" s="36"/>
      <c r="E20" s="37"/>
      <c r="F20" s="36"/>
      <c r="G20" s="37"/>
      <c r="H20" s="37"/>
      <c r="I20" s="37"/>
    </row>
    <row r="21" ht="30.95" customHeight="1" spans="1:9">
      <c r="A21" s="14"/>
      <c r="B21" s="35"/>
      <c r="C21" s="18" t="s">
        <v>273</v>
      </c>
      <c r="D21" s="38"/>
      <c r="E21" s="39"/>
      <c r="F21" s="40"/>
      <c r="G21" s="40"/>
      <c r="H21" s="40"/>
      <c r="I21" s="40"/>
    </row>
    <row r="22" ht="32.1" customHeight="1" spans="1:9">
      <c r="A22" s="14"/>
      <c r="B22" s="35"/>
      <c r="C22" s="18" t="s">
        <v>274</v>
      </c>
      <c r="D22" s="38"/>
      <c r="E22" s="39"/>
      <c r="F22" s="40"/>
      <c r="G22" s="40"/>
      <c r="H22" s="40"/>
      <c r="I22" s="40"/>
    </row>
    <row r="23" ht="36" customHeight="1" spans="1:9">
      <c r="A23" s="14"/>
      <c r="B23" s="14" t="s">
        <v>275</v>
      </c>
      <c r="C23" s="41" t="s">
        <v>276</v>
      </c>
      <c r="D23" s="36" t="s">
        <v>290</v>
      </c>
      <c r="E23" s="37"/>
      <c r="F23" s="36" t="s">
        <v>291</v>
      </c>
      <c r="G23" s="37"/>
      <c r="H23" s="37"/>
      <c r="I23" s="37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B10:I11"/>
  </mergeCells>
  <pageMargins left="0.75" right="0.75" top="1" bottom="1" header="0.511805555555556" footer="0.511805555555556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zoomScale="80" zoomScaleNormal="80" workbookViewId="0">
      <selection activeCell="K16" sqref="K16"/>
    </sheetView>
  </sheetViews>
  <sheetFormatPr defaultColWidth="9" defaultRowHeight="13.5"/>
  <cols>
    <col min="3" max="3" width="12.5" customWidth="1"/>
    <col min="9" max="9" width="12" customWidth="1"/>
  </cols>
  <sheetData>
    <row r="1" ht="15.75" spans="1:9">
      <c r="A1" s="1"/>
      <c r="B1" s="2"/>
      <c r="C1" s="2"/>
      <c r="D1" s="2"/>
      <c r="E1" s="2"/>
      <c r="F1" s="2"/>
      <c r="G1" s="2"/>
      <c r="H1" s="2"/>
      <c r="I1" s="42" t="s">
        <v>292</v>
      </c>
    </row>
    <row r="2" ht="25.5" spans="1:9">
      <c r="A2" s="3" t="s">
        <v>240</v>
      </c>
      <c r="B2" s="3"/>
      <c r="C2" s="3"/>
      <c r="D2" s="4"/>
      <c r="E2" s="4"/>
      <c r="F2" s="4"/>
      <c r="G2" s="4"/>
      <c r="H2" s="4"/>
      <c r="I2" s="4"/>
    </row>
    <row r="3" spans="1:9">
      <c r="A3" s="5"/>
      <c r="B3" s="5"/>
      <c r="C3" s="5"/>
      <c r="D3" s="6"/>
      <c r="E3" s="6"/>
      <c r="F3" s="6"/>
      <c r="G3" s="6"/>
      <c r="H3" s="6"/>
      <c r="I3" s="43" t="s">
        <v>7</v>
      </c>
    </row>
    <row r="4" ht="27" customHeight="1" spans="1:9">
      <c r="A4" s="7" t="s">
        <v>293</v>
      </c>
      <c r="B4" s="7"/>
      <c r="C4" s="7"/>
      <c r="D4" s="7"/>
      <c r="E4" s="7"/>
      <c r="F4" s="7"/>
      <c r="G4" s="7"/>
      <c r="H4" s="7"/>
      <c r="I4" s="7"/>
    </row>
    <row r="5" ht="26.1" customHeight="1" spans="1:9">
      <c r="A5" s="8" t="s">
        <v>215</v>
      </c>
      <c r="B5" s="9" t="s">
        <v>218</v>
      </c>
      <c r="C5" s="9"/>
      <c r="D5" s="9"/>
      <c r="E5" s="9"/>
      <c r="F5" s="9"/>
      <c r="G5" s="9"/>
      <c r="H5" s="9"/>
      <c r="I5" s="9"/>
    </row>
    <row r="6" ht="24.95" customHeight="1" spans="1:9">
      <c r="A6" s="10" t="s">
        <v>242</v>
      </c>
      <c r="B6" s="9" t="s">
        <v>229</v>
      </c>
      <c r="C6" s="9"/>
      <c r="D6" s="9"/>
      <c r="E6" s="9"/>
      <c r="F6" s="9"/>
      <c r="G6" s="9"/>
      <c r="H6" s="9"/>
      <c r="I6" s="9"/>
    </row>
    <row r="7" ht="30" customHeight="1" spans="1:9">
      <c r="A7" s="11" t="s">
        <v>243</v>
      </c>
      <c r="B7" s="12" t="s">
        <v>244</v>
      </c>
      <c r="C7" s="12"/>
      <c r="D7" s="12"/>
      <c r="E7" s="13">
        <v>22666.7</v>
      </c>
      <c r="F7" s="13"/>
      <c r="G7" s="13"/>
      <c r="H7" s="13"/>
      <c r="I7" s="13"/>
    </row>
    <row r="8" ht="27" customHeight="1" spans="1:9">
      <c r="A8" s="14"/>
      <c r="B8" s="12" t="s">
        <v>245</v>
      </c>
      <c r="C8" s="12"/>
      <c r="D8" s="12"/>
      <c r="E8" s="13">
        <v>22666.7</v>
      </c>
      <c r="F8" s="13"/>
      <c r="G8" s="13"/>
      <c r="H8" s="13"/>
      <c r="I8" s="13"/>
    </row>
    <row r="9" ht="38.1" customHeight="1" spans="1:9">
      <c r="A9" s="14"/>
      <c r="B9" s="12" t="s">
        <v>246</v>
      </c>
      <c r="C9" s="12"/>
      <c r="D9" s="12"/>
      <c r="E9" s="15"/>
      <c r="F9" s="15"/>
      <c r="G9" s="15"/>
      <c r="H9" s="15"/>
      <c r="I9" s="15"/>
    </row>
    <row r="10" ht="23.1" customHeight="1" spans="1:9">
      <c r="A10" s="16" t="s">
        <v>247</v>
      </c>
      <c r="B10" s="17" t="s">
        <v>294</v>
      </c>
      <c r="C10" s="17"/>
      <c r="D10" s="17"/>
      <c r="E10" s="17"/>
      <c r="F10" s="17"/>
      <c r="G10" s="17"/>
      <c r="H10" s="17"/>
      <c r="I10" s="17"/>
    </row>
    <row r="11" ht="27.95" customHeight="1" spans="1:9">
      <c r="A11" s="18"/>
      <c r="B11" s="17"/>
      <c r="C11" s="17"/>
      <c r="D11" s="17"/>
      <c r="E11" s="17"/>
      <c r="F11" s="17"/>
      <c r="G11" s="17"/>
      <c r="H11" s="17"/>
      <c r="I11" s="17"/>
    </row>
    <row r="12" ht="38.1" customHeight="1" spans="1:9">
      <c r="A12" s="14" t="s">
        <v>249</v>
      </c>
      <c r="B12" s="19" t="s">
        <v>250</v>
      </c>
      <c r="C12" s="19" t="s">
        <v>251</v>
      </c>
      <c r="D12" s="20" t="s">
        <v>252</v>
      </c>
      <c r="E12" s="21"/>
      <c r="F12" s="22" t="s">
        <v>253</v>
      </c>
      <c r="G12" s="22"/>
      <c r="H12" s="22"/>
      <c r="I12" s="22"/>
    </row>
    <row r="13" ht="32.1" customHeight="1" spans="1:9">
      <c r="A13" s="14"/>
      <c r="B13" s="23" t="s">
        <v>254</v>
      </c>
      <c r="C13" s="24" t="s">
        <v>255</v>
      </c>
      <c r="D13" s="25" t="s">
        <v>218</v>
      </c>
      <c r="E13" s="26"/>
      <c r="F13" s="27">
        <v>22666.7</v>
      </c>
      <c r="G13" s="28"/>
      <c r="H13" s="28"/>
      <c r="I13" s="29"/>
    </row>
    <row r="14" ht="36" customHeight="1" spans="1:9">
      <c r="A14" s="14"/>
      <c r="B14" s="23"/>
      <c r="C14" s="23"/>
      <c r="D14" s="27"/>
      <c r="E14" s="29"/>
      <c r="F14" s="27"/>
      <c r="G14" s="28"/>
      <c r="H14" s="28"/>
      <c r="I14" s="29"/>
    </row>
    <row r="15" ht="33.95" customHeight="1" spans="1:9">
      <c r="A15" s="14"/>
      <c r="B15" s="23"/>
      <c r="C15" s="30"/>
      <c r="D15" s="27"/>
      <c r="E15" s="29"/>
      <c r="F15" s="27"/>
      <c r="G15" s="28"/>
      <c r="H15" s="28"/>
      <c r="I15" s="29"/>
    </row>
    <row r="16" ht="33.95" customHeight="1" spans="1:9">
      <c r="A16" s="14"/>
      <c r="B16" s="23"/>
      <c r="C16" s="14" t="s">
        <v>258</v>
      </c>
      <c r="D16" s="31" t="s">
        <v>295</v>
      </c>
      <c r="E16" s="32"/>
      <c r="F16" s="25" t="s">
        <v>296</v>
      </c>
      <c r="G16" s="33"/>
      <c r="H16" s="33"/>
      <c r="I16" s="26"/>
    </row>
    <row r="17" ht="30" customHeight="1" spans="1:9">
      <c r="A17" s="14"/>
      <c r="B17" s="23"/>
      <c r="C17" s="14" t="s">
        <v>261</v>
      </c>
      <c r="D17" s="25" t="s">
        <v>262</v>
      </c>
      <c r="E17" s="26"/>
      <c r="F17" s="27">
        <v>2023</v>
      </c>
      <c r="G17" s="28"/>
      <c r="H17" s="28"/>
      <c r="I17" s="29"/>
    </row>
    <row r="18" ht="32.1" customHeight="1" spans="1:9">
      <c r="A18" s="14"/>
      <c r="B18" s="23"/>
      <c r="C18" s="24" t="s">
        <v>264</v>
      </c>
      <c r="D18" s="31" t="s">
        <v>245</v>
      </c>
      <c r="E18" s="32"/>
      <c r="F18" s="25">
        <v>22666.7</v>
      </c>
      <c r="G18" s="33"/>
      <c r="H18" s="33"/>
      <c r="I18" s="26"/>
    </row>
    <row r="19" ht="30.95" customHeight="1" spans="1:9">
      <c r="A19" s="14"/>
      <c r="B19" s="34" t="s">
        <v>266</v>
      </c>
      <c r="C19" s="18" t="s">
        <v>267</v>
      </c>
      <c r="D19" s="25" t="s">
        <v>268</v>
      </c>
      <c r="E19" s="26"/>
      <c r="F19" s="25" t="s">
        <v>297</v>
      </c>
      <c r="G19" s="33"/>
      <c r="H19" s="33"/>
      <c r="I19" s="26"/>
    </row>
    <row r="20" ht="32.1" customHeight="1" spans="1:9">
      <c r="A20" s="14"/>
      <c r="B20" s="35"/>
      <c r="C20" s="18" t="s">
        <v>270</v>
      </c>
      <c r="D20" s="36"/>
      <c r="E20" s="37"/>
      <c r="F20" s="36"/>
      <c r="G20" s="37"/>
      <c r="H20" s="37"/>
      <c r="I20" s="37"/>
    </row>
    <row r="21" ht="30.95" customHeight="1" spans="1:9">
      <c r="A21" s="14"/>
      <c r="B21" s="35"/>
      <c r="C21" s="18" t="s">
        <v>273</v>
      </c>
      <c r="D21" s="38"/>
      <c r="E21" s="39"/>
      <c r="F21" s="40"/>
      <c r="G21" s="40"/>
      <c r="H21" s="40"/>
      <c r="I21" s="40"/>
    </row>
    <row r="22" ht="32.1" customHeight="1" spans="1:9">
      <c r="A22" s="14"/>
      <c r="B22" s="35"/>
      <c r="C22" s="18" t="s">
        <v>274</v>
      </c>
      <c r="D22" s="38"/>
      <c r="E22" s="39"/>
      <c r="F22" s="40"/>
      <c r="G22" s="40"/>
      <c r="H22" s="40"/>
      <c r="I22" s="40"/>
    </row>
    <row r="23" ht="36" customHeight="1" spans="1:9">
      <c r="A23" s="14"/>
      <c r="B23" s="14" t="s">
        <v>275</v>
      </c>
      <c r="C23" s="41" t="s">
        <v>276</v>
      </c>
      <c r="D23" s="36" t="s">
        <v>290</v>
      </c>
      <c r="E23" s="37"/>
      <c r="F23" s="36" t="s">
        <v>298</v>
      </c>
      <c r="G23" s="37"/>
      <c r="H23" s="37"/>
      <c r="I23" s="37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B10:I1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zoomScale="70" zoomScaleNormal="70" workbookViewId="0">
      <pane ySplit="5" topLeftCell="A21" activePane="bottomLeft" state="frozen"/>
      <selection/>
      <selection pane="bottomLeft" activeCell="H39" sqref="H39"/>
    </sheetView>
  </sheetViews>
  <sheetFormatPr defaultColWidth="10" defaultRowHeight="13.5" outlineLevelCol="5"/>
  <cols>
    <col min="1" max="1" width="1.5" style="47" customWidth="1"/>
    <col min="2" max="2" width="40.625" style="47" customWidth="1"/>
    <col min="3" max="3" width="15.625" style="47" customWidth="1"/>
    <col min="4" max="4" width="40.625" style="47" customWidth="1"/>
    <col min="5" max="5" width="15.625" style="47" customWidth="1"/>
    <col min="6" max="6" width="1.5" style="47" customWidth="1"/>
    <col min="7" max="11" width="9.75" style="47" customWidth="1"/>
    <col min="12" max="16384" width="10" style="47"/>
  </cols>
  <sheetData>
    <row r="1" s="147" customFormat="1" ht="24.95" customHeight="1" spans="1:6">
      <c r="A1" s="1"/>
      <c r="B1" s="1"/>
      <c r="C1" s="148"/>
      <c r="D1" s="1"/>
      <c r="E1" s="149" t="s">
        <v>3</v>
      </c>
      <c r="F1" s="150" t="s">
        <v>4</v>
      </c>
    </row>
    <row r="2" ht="22.9" customHeight="1" spans="1:6">
      <c r="A2" s="127"/>
      <c r="B2" s="129" t="s">
        <v>5</v>
      </c>
      <c r="C2" s="129"/>
      <c r="D2" s="129"/>
      <c r="E2" s="129"/>
      <c r="F2" s="134"/>
    </row>
    <row r="3" ht="19.5" customHeight="1" spans="1:6">
      <c r="A3" s="130"/>
      <c r="B3" s="54" t="s">
        <v>6</v>
      </c>
      <c r="C3" s="114"/>
      <c r="D3" s="114"/>
      <c r="E3" s="131" t="s">
        <v>7</v>
      </c>
      <c r="F3" s="135"/>
    </row>
    <row r="4" ht="26.1" customHeight="1" spans="1:6">
      <c r="A4" s="132"/>
      <c r="B4" s="56" t="s">
        <v>8</v>
      </c>
      <c r="C4" s="56"/>
      <c r="D4" s="56" t="s">
        <v>9</v>
      </c>
      <c r="E4" s="56"/>
      <c r="F4" s="121"/>
    </row>
    <row r="5" ht="26.1" customHeight="1" spans="1:6">
      <c r="A5" s="132"/>
      <c r="B5" s="56" t="s">
        <v>10</v>
      </c>
      <c r="C5" s="56" t="s">
        <v>11</v>
      </c>
      <c r="D5" s="56" t="s">
        <v>10</v>
      </c>
      <c r="E5" s="56" t="s">
        <v>11</v>
      </c>
      <c r="F5" s="121"/>
    </row>
    <row r="6" ht="26.1" customHeight="1" spans="1:6">
      <c r="A6" s="55"/>
      <c r="B6" s="60" t="s">
        <v>12</v>
      </c>
      <c r="C6" s="76">
        <v>7165929.91</v>
      </c>
      <c r="D6" s="60" t="s">
        <v>13</v>
      </c>
      <c r="E6" s="76"/>
      <c r="F6" s="68"/>
    </row>
    <row r="7" ht="26.1" customHeight="1" spans="1:6">
      <c r="A7" s="55"/>
      <c r="B7" s="60" t="s">
        <v>14</v>
      </c>
      <c r="C7" s="76"/>
      <c r="D7" s="60" t="s">
        <v>15</v>
      </c>
      <c r="E7" s="76"/>
      <c r="F7" s="68"/>
    </row>
    <row r="8" ht="26.1" customHeight="1" spans="1:6">
      <c r="A8" s="55"/>
      <c r="B8" s="60" t="s">
        <v>16</v>
      </c>
      <c r="C8" s="76"/>
      <c r="D8" s="60" t="s">
        <v>17</v>
      </c>
      <c r="E8" s="76"/>
      <c r="F8" s="68"/>
    </row>
    <row r="9" ht="26.1" customHeight="1" spans="1:6">
      <c r="A9" s="55"/>
      <c r="B9" s="60" t="s">
        <v>18</v>
      </c>
      <c r="C9" s="76"/>
      <c r="D9" s="60" t="s">
        <v>19</v>
      </c>
      <c r="E9" s="76">
        <v>5256110.22</v>
      </c>
      <c r="F9" s="68"/>
    </row>
    <row r="10" ht="26.1" customHeight="1" spans="1:6">
      <c r="A10" s="55"/>
      <c r="B10" s="60" t="s">
        <v>20</v>
      </c>
      <c r="C10" s="76"/>
      <c r="D10" s="60" t="s">
        <v>21</v>
      </c>
      <c r="E10" s="76"/>
      <c r="F10" s="68"/>
    </row>
    <row r="11" ht="26.1" customHeight="1" spans="1:6">
      <c r="A11" s="55"/>
      <c r="B11" s="60" t="s">
        <v>22</v>
      </c>
      <c r="C11" s="76"/>
      <c r="D11" s="60" t="s">
        <v>23</v>
      </c>
      <c r="E11" s="76"/>
      <c r="F11" s="68"/>
    </row>
    <row r="12" ht="26.1" customHeight="1" spans="1:6">
      <c r="A12" s="55"/>
      <c r="B12" s="60" t="s">
        <v>24</v>
      </c>
      <c r="C12" s="76"/>
      <c r="D12" s="60" t="s">
        <v>25</v>
      </c>
      <c r="E12" s="76"/>
      <c r="F12" s="68"/>
    </row>
    <row r="13" ht="26.1" customHeight="1" spans="1:6">
      <c r="A13" s="55"/>
      <c r="B13" s="60" t="s">
        <v>24</v>
      </c>
      <c r="C13" s="76"/>
      <c r="D13" s="60" t="s">
        <v>26</v>
      </c>
      <c r="E13" s="76">
        <v>760701.42</v>
      </c>
      <c r="F13" s="68"/>
    </row>
    <row r="14" ht="26.1" customHeight="1" spans="1:6">
      <c r="A14" s="55"/>
      <c r="B14" s="60" t="s">
        <v>24</v>
      </c>
      <c r="C14" s="76"/>
      <c r="D14" s="60" t="s">
        <v>27</v>
      </c>
      <c r="E14" s="76"/>
      <c r="F14" s="68"/>
    </row>
    <row r="15" ht="26.1" customHeight="1" spans="1:6">
      <c r="A15" s="55"/>
      <c r="B15" s="60" t="s">
        <v>24</v>
      </c>
      <c r="C15" s="76"/>
      <c r="D15" s="60" t="s">
        <v>28</v>
      </c>
      <c r="E15" s="76">
        <v>554765</v>
      </c>
      <c r="F15" s="68"/>
    </row>
    <row r="16" ht="26.1" customHeight="1" spans="1:6">
      <c r="A16" s="55"/>
      <c r="B16" s="60" t="s">
        <v>24</v>
      </c>
      <c r="C16" s="76"/>
      <c r="D16" s="60" t="s">
        <v>29</v>
      </c>
      <c r="E16" s="76"/>
      <c r="F16" s="68"/>
    </row>
    <row r="17" ht="26.1" customHeight="1" spans="1:6">
      <c r="A17" s="55"/>
      <c r="B17" s="60" t="s">
        <v>24</v>
      </c>
      <c r="C17" s="76"/>
      <c r="D17" s="60" t="s">
        <v>30</v>
      </c>
      <c r="E17" s="76"/>
      <c r="F17" s="68"/>
    </row>
    <row r="18" ht="26.1" customHeight="1" spans="1:6">
      <c r="A18" s="55"/>
      <c r="B18" s="60" t="s">
        <v>24</v>
      </c>
      <c r="C18" s="76"/>
      <c r="D18" s="60" t="s">
        <v>31</v>
      </c>
      <c r="E18" s="76"/>
      <c r="F18" s="68"/>
    </row>
    <row r="19" ht="26.1" customHeight="1" spans="1:6">
      <c r="A19" s="55"/>
      <c r="B19" s="60" t="s">
        <v>24</v>
      </c>
      <c r="C19" s="76"/>
      <c r="D19" s="60" t="s">
        <v>32</v>
      </c>
      <c r="E19" s="76"/>
      <c r="F19" s="68"/>
    </row>
    <row r="20" ht="26.1" customHeight="1" spans="1:6">
      <c r="A20" s="55"/>
      <c r="B20" s="60" t="s">
        <v>24</v>
      </c>
      <c r="C20" s="76"/>
      <c r="D20" s="60" t="s">
        <v>33</v>
      </c>
      <c r="E20" s="76"/>
      <c r="F20" s="68"/>
    </row>
    <row r="21" ht="26.1" customHeight="1" spans="1:6">
      <c r="A21" s="55"/>
      <c r="B21" s="60" t="s">
        <v>24</v>
      </c>
      <c r="C21" s="76"/>
      <c r="D21" s="60" t="s">
        <v>34</v>
      </c>
      <c r="E21" s="76"/>
      <c r="F21" s="68"/>
    </row>
    <row r="22" ht="26.1" customHeight="1" spans="1:6">
      <c r="A22" s="55"/>
      <c r="B22" s="60" t="s">
        <v>24</v>
      </c>
      <c r="C22" s="76"/>
      <c r="D22" s="60" t="s">
        <v>35</v>
      </c>
      <c r="E22" s="76"/>
      <c r="F22" s="68"/>
    </row>
    <row r="23" ht="26.1" customHeight="1" spans="1:6">
      <c r="A23" s="55"/>
      <c r="B23" s="60" t="s">
        <v>24</v>
      </c>
      <c r="C23" s="76"/>
      <c r="D23" s="60" t="s">
        <v>36</v>
      </c>
      <c r="E23" s="76"/>
      <c r="F23" s="68"/>
    </row>
    <row r="24" ht="26.1" customHeight="1" spans="1:6">
      <c r="A24" s="55"/>
      <c r="B24" s="60" t="s">
        <v>24</v>
      </c>
      <c r="C24" s="76"/>
      <c r="D24" s="60" t="s">
        <v>37</v>
      </c>
      <c r="E24" s="76"/>
      <c r="F24" s="68"/>
    </row>
    <row r="25" ht="26.1" customHeight="1" spans="1:6">
      <c r="A25" s="55"/>
      <c r="B25" s="60" t="s">
        <v>24</v>
      </c>
      <c r="C25" s="76"/>
      <c r="D25" s="60" t="s">
        <v>38</v>
      </c>
      <c r="E25" s="76">
        <v>594353.27</v>
      </c>
      <c r="F25" s="68"/>
    </row>
    <row r="26" ht="26.1" customHeight="1" spans="1:6">
      <c r="A26" s="55"/>
      <c r="B26" s="60" t="s">
        <v>24</v>
      </c>
      <c r="C26" s="76"/>
      <c r="D26" s="60" t="s">
        <v>39</v>
      </c>
      <c r="E26" s="76"/>
      <c r="F26" s="68"/>
    </row>
    <row r="27" ht="26.1" customHeight="1" spans="1:6">
      <c r="A27" s="55"/>
      <c r="B27" s="60" t="s">
        <v>24</v>
      </c>
      <c r="C27" s="76"/>
      <c r="D27" s="60" t="s">
        <v>40</v>
      </c>
      <c r="E27" s="76"/>
      <c r="F27" s="68"/>
    </row>
    <row r="28" ht="26.1" customHeight="1" spans="1:6">
      <c r="A28" s="55"/>
      <c r="B28" s="60" t="s">
        <v>24</v>
      </c>
      <c r="C28" s="76"/>
      <c r="D28" s="60" t="s">
        <v>41</v>
      </c>
      <c r="E28" s="76"/>
      <c r="F28" s="68"/>
    </row>
    <row r="29" ht="26.1" customHeight="1" spans="1:6">
      <c r="A29" s="55"/>
      <c r="B29" s="60" t="s">
        <v>24</v>
      </c>
      <c r="C29" s="76"/>
      <c r="D29" s="60" t="s">
        <v>42</v>
      </c>
      <c r="E29" s="76"/>
      <c r="F29" s="68"/>
    </row>
    <row r="30" ht="26.1" customHeight="1" spans="1:6">
      <c r="A30" s="55"/>
      <c r="B30" s="60" t="s">
        <v>24</v>
      </c>
      <c r="C30" s="76"/>
      <c r="D30" s="60" t="s">
        <v>43</v>
      </c>
      <c r="E30" s="76"/>
      <c r="F30" s="68"/>
    </row>
    <row r="31" ht="26.1" customHeight="1" spans="1:6">
      <c r="A31" s="55"/>
      <c r="B31" s="60" t="s">
        <v>24</v>
      </c>
      <c r="C31" s="76"/>
      <c r="D31" s="60" t="s">
        <v>44</v>
      </c>
      <c r="E31" s="76"/>
      <c r="F31" s="68"/>
    </row>
    <row r="32" ht="26.1" customHeight="1" spans="1:6">
      <c r="A32" s="55"/>
      <c r="B32" s="60" t="s">
        <v>24</v>
      </c>
      <c r="C32" s="76"/>
      <c r="D32" s="60" t="s">
        <v>45</v>
      </c>
      <c r="E32" s="76"/>
      <c r="F32" s="68"/>
    </row>
    <row r="33" ht="26.1" customHeight="1" spans="1:6">
      <c r="A33" s="55"/>
      <c r="B33" s="60" t="s">
        <v>24</v>
      </c>
      <c r="C33" s="76"/>
      <c r="D33" s="60" t="s">
        <v>46</v>
      </c>
      <c r="E33" s="76"/>
      <c r="F33" s="68"/>
    </row>
    <row r="34" ht="26.1" customHeight="1" spans="1:6">
      <c r="A34" s="55"/>
      <c r="B34" s="60" t="s">
        <v>24</v>
      </c>
      <c r="C34" s="76"/>
      <c r="D34" s="60" t="s">
        <v>47</v>
      </c>
      <c r="E34" s="76"/>
      <c r="F34" s="68"/>
    </row>
    <row r="35" ht="26.1" customHeight="1" spans="1:6">
      <c r="A35" s="55"/>
      <c r="B35" s="60" t="s">
        <v>24</v>
      </c>
      <c r="C35" s="76"/>
      <c r="D35" s="60" t="s">
        <v>48</v>
      </c>
      <c r="E35" s="76"/>
      <c r="F35" s="68"/>
    </row>
    <row r="36" ht="26.1" customHeight="1" spans="1:6">
      <c r="A36" s="58"/>
      <c r="B36" s="56" t="s">
        <v>49</v>
      </c>
      <c r="C36" s="59">
        <v>7165929.91</v>
      </c>
      <c r="D36" s="56" t="s">
        <v>50</v>
      </c>
      <c r="E36" s="59">
        <v>7165929.91</v>
      </c>
      <c r="F36" s="69"/>
    </row>
    <row r="37" ht="26.1" customHeight="1" spans="1:6">
      <c r="A37" s="55"/>
      <c r="B37" s="60" t="s">
        <v>51</v>
      </c>
      <c r="C37" s="76"/>
      <c r="D37" s="60" t="s">
        <v>52</v>
      </c>
      <c r="E37" s="76"/>
      <c r="F37" s="151"/>
    </row>
    <row r="38" ht="26.1" customHeight="1" spans="1:6">
      <c r="A38" s="152"/>
      <c r="B38" s="60" t="s">
        <v>53</v>
      </c>
      <c r="C38" s="76"/>
      <c r="D38" s="60" t="s">
        <v>54</v>
      </c>
      <c r="E38" s="76"/>
      <c r="F38" s="151"/>
    </row>
    <row r="39" ht="26.1" customHeight="1" spans="1:6">
      <c r="A39" s="152"/>
      <c r="B39" s="153"/>
      <c r="C39" s="153"/>
      <c r="D39" s="60" t="s">
        <v>55</v>
      </c>
      <c r="E39" s="76"/>
      <c r="F39" s="151"/>
    </row>
    <row r="40" ht="26.1" customHeight="1" spans="1:6">
      <c r="A40" s="154"/>
      <c r="B40" s="56" t="s">
        <v>56</v>
      </c>
      <c r="C40" s="59">
        <v>7165929.91</v>
      </c>
      <c r="D40" s="56" t="s">
        <v>57</v>
      </c>
      <c r="E40" s="59">
        <v>7165929.91</v>
      </c>
      <c r="F40" s="155"/>
    </row>
    <row r="41" ht="9.75" customHeight="1" spans="1:6">
      <c r="A41" s="133"/>
      <c r="B41" s="133"/>
      <c r="C41" s="156"/>
      <c r="D41" s="156"/>
      <c r="E41" s="133"/>
      <c r="F41" s="15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zoomScale="80" zoomScaleNormal="80" topLeftCell="F1" workbookViewId="0">
      <pane ySplit="6" topLeftCell="A7" activePane="bottomLeft" state="frozen"/>
      <selection/>
      <selection pane="bottomLeft" activeCell="E8" sqref="E8:I8"/>
    </sheetView>
  </sheetViews>
  <sheetFormatPr defaultColWidth="10" defaultRowHeight="13.5"/>
  <cols>
    <col min="1" max="1" width="1.5" style="47" customWidth="1"/>
    <col min="2" max="2" width="9.875" style="47" customWidth="1"/>
    <col min="3" max="3" width="7.125" style="47" customWidth="1"/>
    <col min="4" max="4" width="7.25" style="47" customWidth="1"/>
    <col min="5" max="5" width="11.375" style="47" customWidth="1"/>
    <col min="6" max="6" width="23.625" style="47" customWidth="1"/>
    <col min="7" max="17" width="15.125" style="47" customWidth="1"/>
    <col min="18" max="18" width="1.5" style="47" customWidth="1"/>
    <col min="19" max="19" width="9.75" style="47" customWidth="1"/>
    <col min="20" max="16384" width="10" style="47"/>
  </cols>
  <sheetData>
    <row r="1" ht="24.95" customHeight="1" spans="1:18">
      <c r="A1" s="48"/>
      <c r="B1" s="1"/>
      <c r="C1" s="48"/>
      <c r="D1" s="48"/>
      <c r="E1" s="48"/>
      <c r="F1" s="48"/>
      <c r="H1" s="51"/>
      <c r="I1" s="51"/>
      <c r="J1" s="113"/>
      <c r="K1" s="113"/>
      <c r="L1" s="113"/>
      <c r="M1" s="113"/>
      <c r="N1" s="113"/>
      <c r="O1" s="113"/>
      <c r="P1" s="113"/>
      <c r="Q1" s="64" t="s">
        <v>58</v>
      </c>
      <c r="R1" s="55"/>
    </row>
    <row r="2" ht="22.9" customHeight="1" spans="1:18">
      <c r="A2" s="48"/>
      <c r="B2" s="71" t="s">
        <v>59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5"/>
      <c r="R2" s="55" t="s">
        <v>4</v>
      </c>
    </row>
    <row r="3" ht="19.5" customHeight="1" spans="1:18">
      <c r="A3" s="53"/>
      <c r="B3" s="140" t="s">
        <v>6</v>
      </c>
      <c r="C3" s="141"/>
      <c r="D3" s="53"/>
      <c r="E3" s="53"/>
      <c r="F3" s="53"/>
      <c r="I3" s="106"/>
      <c r="J3" s="53"/>
      <c r="K3" s="106"/>
      <c r="L3" s="106"/>
      <c r="M3" s="106"/>
      <c r="N3" s="106"/>
      <c r="O3" s="106"/>
      <c r="P3" s="106"/>
      <c r="Q3" s="65" t="s">
        <v>7</v>
      </c>
      <c r="R3" s="66"/>
    </row>
    <row r="4" ht="24.4" customHeight="1" spans="1:18">
      <c r="A4" s="57"/>
      <c r="B4" s="73" t="s">
        <v>10</v>
      </c>
      <c r="C4" s="73"/>
      <c r="D4" s="73"/>
      <c r="E4" s="73"/>
      <c r="F4" s="73"/>
      <c r="G4" s="73" t="s">
        <v>60</v>
      </c>
      <c r="H4" s="73" t="s">
        <v>61</v>
      </c>
      <c r="I4" s="73" t="s">
        <v>62</v>
      </c>
      <c r="J4" s="73" t="s">
        <v>63</v>
      </c>
      <c r="K4" s="73" t="s">
        <v>64</v>
      </c>
      <c r="L4" s="73" t="s">
        <v>65</v>
      </c>
      <c r="M4" s="73" t="s">
        <v>66</v>
      </c>
      <c r="N4" s="73" t="s">
        <v>67</v>
      </c>
      <c r="O4" s="73" t="s">
        <v>68</v>
      </c>
      <c r="P4" s="73" t="s">
        <v>69</v>
      </c>
      <c r="Q4" s="73" t="s">
        <v>70</v>
      </c>
      <c r="R4" s="68"/>
    </row>
    <row r="5" ht="24.4" customHeight="1" spans="1:18">
      <c r="A5" s="57"/>
      <c r="B5" s="73" t="s">
        <v>71</v>
      </c>
      <c r="C5" s="73"/>
      <c r="D5" s="73"/>
      <c r="E5" s="73" t="s">
        <v>72</v>
      </c>
      <c r="F5" s="73" t="s">
        <v>73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68"/>
    </row>
    <row r="6" ht="24.4" customHeight="1" spans="1:18">
      <c r="A6" s="57"/>
      <c r="B6" s="73" t="s">
        <v>74</v>
      </c>
      <c r="C6" s="73" t="s">
        <v>75</v>
      </c>
      <c r="D6" s="73" t="s">
        <v>76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68"/>
    </row>
    <row r="7" ht="32.1" customHeight="1" spans="1:18">
      <c r="A7" s="58"/>
      <c r="B7" s="56"/>
      <c r="C7" s="56"/>
      <c r="D7" s="56"/>
      <c r="E7" s="56"/>
      <c r="F7" s="56" t="s">
        <v>77</v>
      </c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69"/>
    </row>
    <row r="8" ht="42.75" customHeight="1" spans="1:18">
      <c r="A8" s="142"/>
      <c r="B8" s="60"/>
      <c r="C8" s="60"/>
      <c r="D8" s="60"/>
      <c r="E8" s="40">
        <v>150001</v>
      </c>
      <c r="F8" s="60" t="s">
        <v>78</v>
      </c>
      <c r="G8" s="143">
        <v>7165929.91</v>
      </c>
      <c r="H8" s="143"/>
      <c r="I8" s="143">
        <v>7165929.91</v>
      </c>
      <c r="J8" s="144"/>
      <c r="K8" s="144"/>
      <c r="L8" s="144"/>
      <c r="M8" s="144"/>
      <c r="N8" s="144"/>
      <c r="O8" s="144"/>
      <c r="P8" s="144"/>
      <c r="Q8" s="145"/>
      <c r="R8" s="146"/>
    </row>
    <row r="9" ht="36.95" customHeight="1" spans="2:17">
      <c r="B9" s="60"/>
      <c r="C9" s="60"/>
      <c r="D9" s="60"/>
      <c r="E9" s="60"/>
      <c r="F9" s="60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</row>
  </sheetData>
  <mergeCells count="16">
    <mergeCell ref="B2:Q2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zoomScale="90" zoomScaleNormal="90"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" style="47" customWidth="1"/>
    <col min="2" max="4" width="5.625" style="47" customWidth="1"/>
    <col min="5" max="5" width="13.875" style="47" customWidth="1"/>
    <col min="6" max="6" width="41.25" style="47" customWidth="1"/>
    <col min="7" max="11" width="14.125" style="47" customWidth="1"/>
    <col min="12" max="12" width="1.5" style="47" customWidth="1"/>
    <col min="13" max="15" width="9.75" style="47" customWidth="1"/>
    <col min="16" max="16384" width="10" style="47"/>
  </cols>
  <sheetData>
    <row r="1" ht="24.95" customHeight="1" spans="1:12">
      <c r="A1" s="48"/>
      <c r="B1" s="1"/>
      <c r="C1" s="48"/>
      <c r="D1" s="48"/>
      <c r="E1" s="48"/>
      <c r="F1" s="113"/>
      <c r="G1" s="51"/>
      <c r="H1" s="51"/>
      <c r="I1" s="51"/>
      <c r="J1" s="51"/>
      <c r="K1" s="64" t="s">
        <v>79</v>
      </c>
      <c r="L1" s="55"/>
    </row>
    <row r="2" ht="22.9" customHeight="1" spans="1:12">
      <c r="A2" s="48"/>
      <c r="B2" s="52" t="s">
        <v>80</v>
      </c>
      <c r="C2" s="52"/>
      <c r="D2" s="52"/>
      <c r="E2" s="52"/>
      <c r="F2" s="52"/>
      <c r="G2" s="52"/>
      <c r="H2" s="52"/>
      <c r="I2" s="52"/>
      <c r="J2" s="52"/>
      <c r="K2" s="52"/>
      <c r="L2" s="55" t="s">
        <v>4</v>
      </c>
    </row>
    <row r="3" ht="19.5" customHeight="1" spans="1:12">
      <c r="A3" s="53"/>
      <c r="B3" s="54" t="s">
        <v>6</v>
      </c>
      <c r="C3" s="54"/>
      <c r="D3" s="54"/>
      <c r="E3" s="54"/>
      <c r="F3" s="54"/>
      <c r="G3" s="53"/>
      <c r="H3" s="53"/>
      <c r="I3" s="106"/>
      <c r="J3" s="106"/>
      <c r="K3" s="65" t="s">
        <v>7</v>
      </c>
      <c r="L3" s="66"/>
    </row>
    <row r="4" ht="24.4" customHeight="1" spans="1:12">
      <c r="A4" s="55"/>
      <c r="B4" s="56" t="s">
        <v>10</v>
      </c>
      <c r="C4" s="56"/>
      <c r="D4" s="56"/>
      <c r="E4" s="56"/>
      <c r="F4" s="56"/>
      <c r="G4" s="56" t="s">
        <v>60</v>
      </c>
      <c r="H4" s="56" t="s">
        <v>81</v>
      </c>
      <c r="I4" s="56" t="s">
        <v>82</v>
      </c>
      <c r="J4" s="56" t="s">
        <v>83</v>
      </c>
      <c r="K4" s="73" t="s">
        <v>84</v>
      </c>
      <c r="L4" s="67"/>
    </row>
    <row r="5" ht="24.4" customHeight="1" spans="1:12">
      <c r="A5" s="57"/>
      <c r="B5" s="56" t="s">
        <v>71</v>
      </c>
      <c r="C5" s="56"/>
      <c r="D5" s="56"/>
      <c r="E5" s="56" t="s">
        <v>72</v>
      </c>
      <c r="F5" s="56" t="s">
        <v>73</v>
      </c>
      <c r="G5" s="56"/>
      <c r="H5" s="56"/>
      <c r="I5" s="56"/>
      <c r="J5" s="56"/>
      <c r="K5" s="56"/>
      <c r="L5" s="67"/>
    </row>
    <row r="6" ht="24.4" customHeight="1" spans="1:12">
      <c r="A6" s="57"/>
      <c r="B6" s="56" t="s">
        <v>74</v>
      </c>
      <c r="C6" s="56" t="s">
        <v>75</v>
      </c>
      <c r="D6" s="56" t="s">
        <v>76</v>
      </c>
      <c r="E6" s="56"/>
      <c r="F6" s="56"/>
      <c r="G6" s="56"/>
      <c r="H6" s="56"/>
      <c r="I6" s="56"/>
      <c r="J6" s="56"/>
      <c r="K6" s="56"/>
      <c r="L6" s="68"/>
    </row>
    <row r="7" ht="27" customHeight="1" spans="1:12">
      <c r="A7" s="58"/>
      <c r="B7" s="56"/>
      <c r="C7" s="56"/>
      <c r="D7" s="56"/>
      <c r="E7" s="56"/>
      <c r="F7" s="56" t="s">
        <v>77</v>
      </c>
      <c r="G7" s="59">
        <f>G8+G14+G19+G24</f>
        <v>7165929.91</v>
      </c>
      <c r="H7" s="59">
        <f>H8+H14+H19+H24</f>
        <v>7099263.21</v>
      </c>
      <c r="I7" s="59">
        <f>I8+I14+I19+I24</f>
        <v>66666.7</v>
      </c>
      <c r="J7" s="59"/>
      <c r="K7" s="59"/>
      <c r="L7" s="69"/>
    </row>
    <row r="8" ht="27" customHeight="1" spans="1:12">
      <c r="A8" s="58"/>
      <c r="B8" s="78">
        <v>204</v>
      </c>
      <c r="C8" s="78"/>
      <c r="D8" s="78"/>
      <c r="E8" s="60">
        <v>150001</v>
      </c>
      <c r="F8" s="79" t="s">
        <v>85</v>
      </c>
      <c r="G8" s="59">
        <f>H8+I8</f>
        <v>5256110.22</v>
      </c>
      <c r="H8" s="59">
        <f>H9+H12</f>
        <v>5189443.52</v>
      </c>
      <c r="I8" s="59">
        <f>I9+I12</f>
        <v>66666.7</v>
      </c>
      <c r="J8" s="59"/>
      <c r="K8" s="59"/>
      <c r="L8" s="69"/>
    </row>
    <row r="9" ht="27" customHeight="1" spans="1:12">
      <c r="A9" s="58"/>
      <c r="B9" s="78">
        <v>204</v>
      </c>
      <c r="C9" s="78" t="s">
        <v>86</v>
      </c>
      <c r="D9" s="78"/>
      <c r="E9" s="60">
        <v>150001</v>
      </c>
      <c r="F9" s="79" t="s">
        <v>87</v>
      </c>
      <c r="G9" s="59">
        <f t="shared" ref="G9:G26" si="0">H9+I9</f>
        <v>5236110.22</v>
      </c>
      <c r="H9" s="59">
        <f>H10+H11</f>
        <v>5189443.52</v>
      </c>
      <c r="I9" s="59">
        <f>I10+I11</f>
        <v>46666.7</v>
      </c>
      <c r="J9" s="59"/>
      <c r="K9" s="59"/>
      <c r="L9" s="69"/>
    </row>
    <row r="10" ht="27" customHeight="1" spans="1:12">
      <c r="A10" s="58"/>
      <c r="B10" s="78">
        <v>204</v>
      </c>
      <c r="C10" s="78" t="s">
        <v>86</v>
      </c>
      <c r="D10" s="78" t="s">
        <v>88</v>
      </c>
      <c r="E10" s="60">
        <v>150001</v>
      </c>
      <c r="F10" s="79" t="s">
        <v>89</v>
      </c>
      <c r="G10" s="59">
        <f t="shared" si="0"/>
        <v>5189443.52</v>
      </c>
      <c r="H10" s="59">
        <v>5189443.52</v>
      </c>
      <c r="I10" s="59"/>
      <c r="J10" s="59"/>
      <c r="K10" s="59"/>
      <c r="L10" s="69"/>
    </row>
    <row r="11" ht="27" customHeight="1" spans="1:12">
      <c r="A11" s="58"/>
      <c r="B11" s="78">
        <v>204</v>
      </c>
      <c r="C11" s="78" t="s">
        <v>86</v>
      </c>
      <c r="D11" s="78" t="s">
        <v>90</v>
      </c>
      <c r="E11" s="60">
        <v>150001</v>
      </c>
      <c r="F11" s="80" t="s">
        <v>91</v>
      </c>
      <c r="G11" s="59">
        <f t="shared" si="0"/>
        <v>46666.7</v>
      </c>
      <c r="H11" s="59"/>
      <c r="I11" s="59">
        <v>46666.7</v>
      </c>
      <c r="J11" s="59"/>
      <c r="K11" s="59"/>
      <c r="L11" s="69"/>
    </row>
    <row r="12" ht="27" customHeight="1" spans="1:12">
      <c r="A12" s="58"/>
      <c r="B12" s="78" t="s">
        <v>92</v>
      </c>
      <c r="C12" s="78" t="s">
        <v>93</v>
      </c>
      <c r="D12" s="78"/>
      <c r="E12" s="60">
        <v>150001</v>
      </c>
      <c r="F12" s="80" t="s">
        <v>94</v>
      </c>
      <c r="G12" s="59">
        <f t="shared" si="0"/>
        <v>20000</v>
      </c>
      <c r="H12" s="59"/>
      <c r="I12" s="59">
        <f>I13</f>
        <v>20000</v>
      </c>
      <c r="J12" s="59"/>
      <c r="K12" s="59"/>
      <c r="L12" s="69"/>
    </row>
    <row r="13" ht="27" customHeight="1" spans="1:12">
      <c r="A13" s="58"/>
      <c r="B13" s="78">
        <v>204</v>
      </c>
      <c r="C13" s="78" t="s">
        <v>93</v>
      </c>
      <c r="D13" s="78" t="s">
        <v>90</v>
      </c>
      <c r="E13" s="60">
        <v>150001</v>
      </c>
      <c r="F13" s="80" t="s">
        <v>95</v>
      </c>
      <c r="G13" s="59">
        <f t="shared" si="0"/>
        <v>20000</v>
      </c>
      <c r="H13" s="59"/>
      <c r="I13" s="59">
        <v>20000</v>
      </c>
      <c r="J13" s="59"/>
      <c r="K13" s="59"/>
      <c r="L13" s="69"/>
    </row>
    <row r="14" ht="27" customHeight="1" spans="1:12">
      <c r="A14" s="58"/>
      <c r="B14" s="78" t="s">
        <v>96</v>
      </c>
      <c r="C14" s="78"/>
      <c r="D14" s="78"/>
      <c r="E14" s="60">
        <v>150001</v>
      </c>
      <c r="F14" s="79" t="s">
        <v>97</v>
      </c>
      <c r="G14" s="59">
        <f t="shared" si="0"/>
        <v>760701.42</v>
      </c>
      <c r="H14" s="59">
        <v>760701.42</v>
      </c>
      <c r="I14" s="59"/>
      <c r="J14" s="59"/>
      <c r="K14" s="59"/>
      <c r="L14" s="69"/>
    </row>
    <row r="15" ht="27" customHeight="1" spans="1:12">
      <c r="A15" s="58"/>
      <c r="B15" s="78" t="s">
        <v>96</v>
      </c>
      <c r="C15" s="78" t="s">
        <v>98</v>
      </c>
      <c r="D15" s="78"/>
      <c r="E15" s="60">
        <v>150001</v>
      </c>
      <c r="F15" s="79" t="s">
        <v>99</v>
      </c>
      <c r="G15" s="59">
        <f t="shared" si="0"/>
        <v>737421.42</v>
      </c>
      <c r="H15" s="59">
        <v>737421.42</v>
      </c>
      <c r="I15" s="59"/>
      <c r="J15" s="59"/>
      <c r="K15" s="59"/>
      <c r="L15" s="69"/>
    </row>
    <row r="16" ht="27" customHeight="1" spans="1:12">
      <c r="A16" s="58"/>
      <c r="B16" s="78" t="s">
        <v>96</v>
      </c>
      <c r="C16" s="78" t="s">
        <v>98</v>
      </c>
      <c r="D16" s="78" t="s">
        <v>98</v>
      </c>
      <c r="E16" s="60">
        <v>150001</v>
      </c>
      <c r="F16" s="79" t="s">
        <v>100</v>
      </c>
      <c r="G16" s="59">
        <f t="shared" si="0"/>
        <v>737421.42</v>
      </c>
      <c r="H16" s="59">
        <v>737421.42</v>
      </c>
      <c r="I16" s="59"/>
      <c r="J16" s="59"/>
      <c r="K16" s="59"/>
      <c r="L16" s="69"/>
    </row>
    <row r="17" ht="27" customHeight="1" spans="1:12">
      <c r="A17" s="137"/>
      <c r="B17" s="78" t="s">
        <v>96</v>
      </c>
      <c r="C17" s="78" t="s">
        <v>101</v>
      </c>
      <c r="D17" s="78"/>
      <c r="E17" s="60">
        <v>150001</v>
      </c>
      <c r="F17" s="79" t="s">
        <v>102</v>
      </c>
      <c r="G17" s="59">
        <f t="shared" si="0"/>
        <v>23280</v>
      </c>
      <c r="H17" s="59">
        <v>23280</v>
      </c>
      <c r="I17" s="59"/>
      <c r="J17" s="59"/>
      <c r="K17" s="59"/>
      <c r="L17" s="138"/>
    </row>
    <row r="18" ht="27" customHeight="1" spans="1:12">
      <c r="A18" s="137"/>
      <c r="B18" s="78" t="s">
        <v>96</v>
      </c>
      <c r="C18" s="78" t="s">
        <v>101</v>
      </c>
      <c r="D18" s="78" t="s">
        <v>88</v>
      </c>
      <c r="E18" s="60">
        <v>150001</v>
      </c>
      <c r="F18" s="79" t="s">
        <v>103</v>
      </c>
      <c r="G18" s="59">
        <f t="shared" si="0"/>
        <v>23280</v>
      </c>
      <c r="H18" s="59">
        <v>23280</v>
      </c>
      <c r="I18" s="59"/>
      <c r="J18" s="59"/>
      <c r="K18" s="59"/>
      <c r="L18" s="138"/>
    </row>
    <row r="19" ht="27" customHeight="1" spans="2:11">
      <c r="B19" s="78" t="s">
        <v>104</v>
      </c>
      <c r="C19" s="78"/>
      <c r="D19" s="78"/>
      <c r="E19" s="60">
        <v>150001</v>
      </c>
      <c r="F19" s="79" t="s">
        <v>105</v>
      </c>
      <c r="G19" s="59">
        <f t="shared" si="0"/>
        <v>554765</v>
      </c>
      <c r="H19" s="100">
        <v>554765</v>
      </c>
      <c r="I19" s="100"/>
      <c r="J19" s="139"/>
      <c r="K19" s="139"/>
    </row>
    <row r="20" ht="27" customHeight="1" spans="2:11">
      <c r="B20" s="78" t="s">
        <v>104</v>
      </c>
      <c r="C20" s="78" t="s">
        <v>106</v>
      </c>
      <c r="D20" s="78"/>
      <c r="E20" s="60">
        <v>150001</v>
      </c>
      <c r="F20" s="79" t="s">
        <v>107</v>
      </c>
      <c r="G20" s="59">
        <f t="shared" si="0"/>
        <v>554765</v>
      </c>
      <c r="H20" s="100">
        <v>554765</v>
      </c>
      <c r="I20" s="100"/>
      <c r="J20" s="139"/>
      <c r="K20" s="139"/>
    </row>
    <row r="21" ht="27" customHeight="1" spans="2:11">
      <c r="B21" s="78" t="s">
        <v>104</v>
      </c>
      <c r="C21" s="78" t="s">
        <v>106</v>
      </c>
      <c r="D21" s="78" t="s">
        <v>88</v>
      </c>
      <c r="E21" s="60">
        <v>150001</v>
      </c>
      <c r="F21" s="79" t="s">
        <v>108</v>
      </c>
      <c r="G21" s="59">
        <f t="shared" si="0"/>
        <v>381376.68</v>
      </c>
      <c r="H21" s="100">
        <v>381376.68</v>
      </c>
      <c r="I21" s="100"/>
      <c r="J21" s="139"/>
      <c r="K21" s="139"/>
    </row>
    <row r="22" ht="27" customHeight="1" spans="2:11">
      <c r="B22" s="78" t="s">
        <v>104</v>
      </c>
      <c r="C22" s="78" t="s">
        <v>106</v>
      </c>
      <c r="D22" s="78" t="s">
        <v>109</v>
      </c>
      <c r="E22" s="60">
        <v>150001</v>
      </c>
      <c r="F22" s="79" t="s">
        <v>110</v>
      </c>
      <c r="G22" s="59">
        <f t="shared" si="0"/>
        <v>24800</v>
      </c>
      <c r="H22" s="100">
        <v>24800</v>
      </c>
      <c r="I22" s="100"/>
      <c r="J22" s="139"/>
      <c r="K22" s="139"/>
    </row>
    <row r="23" ht="27" customHeight="1" spans="2:11">
      <c r="B23" s="78" t="s">
        <v>104</v>
      </c>
      <c r="C23" s="78" t="s">
        <v>106</v>
      </c>
      <c r="D23" s="78" t="s">
        <v>93</v>
      </c>
      <c r="E23" s="60">
        <v>150001</v>
      </c>
      <c r="F23" s="79" t="s">
        <v>111</v>
      </c>
      <c r="G23" s="59">
        <f t="shared" si="0"/>
        <v>148588.32</v>
      </c>
      <c r="H23" s="100">
        <v>148588.32</v>
      </c>
      <c r="I23" s="100"/>
      <c r="J23" s="139"/>
      <c r="K23" s="139"/>
    </row>
    <row r="24" ht="27" customHeight="1" spans="2:11">
      <c r="B24" s="78" t="s">
        <v>112</v>
      </c>
      <c r="C24" s="78"/>
      <c r="D24" s="78"/>
      <c r="E24" s="60">
        <v>150001</v>
      </c>
      <c r="F24" s="79" t="s">
        <v>113</v>
      </c>
      <c r="G24" s="59">
        <f t="shared" si="0"/>
        <v>594353.27</v>
      </c>
      <c r="H24" s="100">
        <v>594353.27</v>
      </c>
      <c r="I24" s="100"/>
      <c r="J24" s="139"/>
      <c r="K24" s="139"/>
    </row>
    <row r="25" ht="27" customHeight="1" spans="2:11">
      <c r="B25" s="78" t="s">
        <v>112</v>
      </c>
      <c r="C25" s="78" t="s">
        <v>90</v>
      </c>
      <c r="D25" s="78"/>
      <c r="E25" s="60">
        <v>150001</v>
      </c>
      <c r="F25" s="79" t="s">
        <v>114</v>
      </c>
      <c r="G25" s="59">
        <f t="shared" si="0"/>
        <v>594353.27</v>
      </c>
      <c r="H25" s="100">
        <v>594353.27</v>
      </c>
      <c r="I25" s="100"/>
      <c r="J25" s="139"/>
      <c r="K25" s="139"/>
    </row>
    <row r="26" ht="27" customHeight="1" spans="2:11">
      <c r="B26" s="78" t="s">
        <v>112</v>
      </c>
      <c r="C26" s="78" t="s">
        <v>90</v>
      </c>
      <c r="D26" s="78" t="s">
        <v>88</v>
      </c>
      <c r="E26" s="60">
        <v>150001</v>
      </c>
      <c r="F26" s="102" t="s">
        <v>115</v>
      </c>
      <c r="G26" s="59">
        <f t="shared" si="0"/>
        <v>594353.27</v>
      </c>
      <c r="H26" s="100">
        <v>594353.27</v>
      </c>
      <c r="I26" s="100"/>
      <c r="J26" s="139"/>
      <c r="K26" s="139"/>
    </row>
    <row r="27" ht="27" customHeight="1"/>
    <row r="28" ht="27" customHeight="1"/>
    <row r="29" ht="27" customHeight="1"/>
    <row r="30" ht="27" customHeight="1"/>
    <row r="31" ht="27" customHeight="1"/>
    <row r="32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zoomScale="80" zoomScaleNormal="80" workbookViewId="0">
      <pane ySplit="5" topLeftCell="A6" activePane="bottomLeft" state="frozen"/>
      <selection/>
      <selection pane="bottomLeft" activeCell="E10" sqref="E10:E26"/>
    </sheetView>
  </sheetViews>
  <sheetFormatPr defaultColWidth="10" defaultRowHeight="13.5"/>
  <cols>
    <col min="1" max="1" width="1.5" style="47" customWidth="1"/>
    <col min="2" max="2" width="28.5" style="47" customWidth="1"/>
    <col min="3" max="3" width="19.375" style="47" customWidth="1"/>
    <col min="4" max="4" width="28.5" style="47" customWidth="1"/>
    <col min="5" max="8" width="19.375" style="47" customWidth="1"/>
    <col min="9" max="9" width="1.5" style="47" customWidth="1"/>
    <col min="10" max="12" width="9.75" style="47" customWidth="1"/>
    <col min="13" max="16384" width="10" style="47"/>
  </cols>
  <sheetData>
    <row r="1" ht="24.95" customHeight="1" spans="1:9">
      <c r="A1" s="126"/>
      <c r="B1" s="1"/>
      <c r="C1" s="127"/>
      <c r="D1" s="127"/>
      <c r="E1" s="127"/>
      <c r="F1" s="127"/>
      <c r="G1" s="127"/>
      <c r="H1" s="128" t="s">
        <v>116</v>
      </c>
      <c r="I1" s="134" t="s">
        <v>4</v>
      </c>
    </row>
    <row r="2" ht="22.9" customHeight="1" spans="1:9">
      <c r="A2" s="127"/>
      <c r="B2" s="129" t="s">
        <v>117</v>
      </c>
      <c r="C2" s="129"/>
      <c r="D2" s="129"/>
      <c r="E2" s="129"/>
      <c r="F2" s="129"/>
      <c r="G2" s="129"/>
      <c r="H2" s="129"/>
      <c r="I2" s="134"/>
    </row>
    <row r="3" ht="19.5" customHeight="1" spans="1:9">
      <c r="A3" s="130"/>
      <c r="B3" s="54" t="s">
        <v>6</v>
      </c>
      <c r="C3" s="54"/>
      <c r="D3" s="114"/>
      <c r="E3" s="114"/>
      <c r="F3" s="114"/>
      <c r="G3" s="114"/>
      <c r="H3" s="131" t="s">
        <v>7</v>
      </c>
      <c r="I3" s="135"/>
    </row>
    <row r="4" ht="15" customHeight="1" spans="1:9">
      <c r="A4" s="132"/>
      <c r="B4" s="56" t="s">
        <v>8</v>
      </c>
      <c r="C4" s="56"/>
      <c r="D4" s="56" t="s">
        <v>9</v>
      </c>
      <c r="E4" s="56"/>
      <c r="F4" s="56"/>
      <c r="G4" s="56"/>
      <c r="H4" s="56"/>
      <c r="I4" s="121"/>
    </row>
    <row r="5" ht="15" customHeight="1" spans="1:9">
      <c r="A5" s="132"/>
      <c r="B5" s="56" t="s">
        <v>10</v>
      </c>
      <c r="C5" s="56" t="s">
        <v>11</v>
      </c>
      <c r="D5" s="56" t="s">
        <v>10</v>
      </c>
      <c r="E5" s="56" t="s">
        <v>60</v>
      </c>
      <c r="F5" s="56" t="s">
        <v>118</v>
      </c>
      <c r="G5" s="56" t="s">
        <v>119</v>
      </c>
      <c r="H5" s="56" t="s">
        <v>120</v>
      </c>
      <c r="I5" s="121"/>
    </row>
    <row r="6" ht="15" customHeight="1" spans="1:9">
      <c r="A6" s="55"/>
      <c r="B6" s="60" t="s">
        <v>121</v>
      </c>
      <c r="C6" s="59">
        <v>7165929.61</v>
      </c>
      <c r="D6" s="60" t="s">
        <v>122</v>
      </c>
      <c r="E6" s="59">
        <f>F6</f>
        <v>7165929.91</v>
      </c>
      <c r="F6" s="59">
        <v>7165929.91</v>
      </c>
      <c r="G6" s="76"/>
      <c r="H6" s="76"/>
      <c r="I6" s="68"/>
    </row>
    <row r="7" ht="15" customHeight="1" spans="1:9">
      <c r="A7" s="55"/>
      <c r="B7" s="60" t="s">
        <v>123</v>
      </c>
      <c r="C7" s="59">
        <v>7165929.91</v>
      </c>
      <c r="D7" s="60" t="s">
        <v>124</v>
      </c>
      <c r="E7" s="59"/>
      <c r="F7" s="59"/>
      <c r="G7" s="76"/>
      <c r="H7" s="76"/>
      <c r="I7" s="68"/>
    </row>
    <row r="8" ht="15" customHeight="1" spans="1:9">
      <c r="A8" s="55"/>
      <c r="B8" s="60" t="s">
        <v>125</v>
      </c>
      <c r="C8" s="59"/>
      <c r="D8" s="60" t="s">
        <v>126</v>
      </c>
      <c r="E8" s="59"/>
      <c r="F8" s="59"/>
      <c r="G8" s="76"/>
      <c r="H8" s="76"/>
      <c r="I8" s="68"/>
    </row>
    <row r="9" ht="15" customHeight="1" spans="1:9">
      <c r="A9" s="55"/>
      <c r="B9" s="60" t="s">
        <v>127</v>
      </c>
      <c r="C9" s="76"/>
      <c r="D9" s="60" t="s">
        <v>128</v>
      </c>
      <c r="E9" s="59"/>
      <c r="F9" s="59"/>
      <c r="G9" s="76"/>
      <c r="H9" s="76"/>
      <c r="I9" s="68"/>
    </row>
    <row r="10" ht="15" customHeight="1" spans="1:9">
      <c r="A10" s="55"/>
      <c r="B10" s="60" t="s">
        <v>129</v>
      </c>
      <c r="C10" s="76"/>
      <c r="D10" s="60" t="s">
        <v>130</v>
      </c>
      <c r="E10" s="59">
        <f t="shared" ref="E10:E16" si="0">F10</f>
        <v>5256110.22</v>
      </c>
      <c r="F10" s="59">
        <v>5256110.22</v>
      </c>
      <c r="G10" s="76"/>
      <c r="H10" s="76"/>
      <c r="I10" s="68"/>
    </row>
    <row r="11" ht="15" customHeight="1" spans="1:9">
      <c r="A11" s="55"/>
      <c r="B11" s="60" t="s">
        <v>123</v>
      </c>
      <c r="C11" s="76"/>
      <c r="D11" s="60" t="s">
        <v>131</v>
      </c>
      <c r="E11" s="59"/>
      <c r="F11" s="59"/>
      <c r="G11" s="76"/>
      <c r="H11" s="76"/>
      <c r="I11" s="68"/>
    </row>
    <row r="12" ht="15" customHeight="1" spans="1:9">
      <c r="A12" s="55"/>
      <c r="B12" s="60" t="s">
        <v>125</v>
      </c>
      <c r="C12" s="76"/>
      <c r="D12" s="60" t="s">
        <v>132</v>
      </c>
      <c r="E12" s="59"/>
      <c r="F12" s="59"/>
      <c r="G12" s="76"/>
      <c r="H12" s="76"/>
      <c r="I12" s="68"/>
    </row>
    <row r="13" ht="15" customHeight="1" spans="1:9">
      <c r="A13" s="55"/>
      <c r="B13" s="60" t="s">
        <v>127</v>
      </c>
      <c r="C13" s="76"/>
      <c r="D13" s="60" t="s">
        <v>133</v>
      </c>
      <c r="E13" s="59"/>
      <c r="F13" s="59"/>
      <c r="G13" s="76"/>
      <c r="H13" s="76"/>
      <c r="I13" s="68"/>
    </row>
    <row r="14" ht="15" customHeight="1" spans="1:9">
      <c r="A14" s="55"/>
      <c r="B14" s="60"/>
      <c r="C14" s="76"/>
      <c r="D14" s="60" t="s">
        <v>134</v>
      </c>
      <c r="E14" s="59">
        <f t="shared" si="0"/>
        <v>760701.42</v>
      </c>
      <c r="F14" s="59">
        <v>760701.42</v>
      </c>
      <c r="G14" s="76"/>
      <c r="H14" s="76"/>
      <c r="I14" s="68"/>
    </row>
    <row r="15" ht="15" customHeight="1" spans="1:9">
      <c r="A15" s="55"/>
      <c r="B15" s="60" t="s">
        <v>135</v>
      </c>
      <c r="C15" s="76"/>
      <c r="D15" s="60" t="s">
        <v>136</v>
      </c>
      <c r="E15" s="59"/>
      <c r="F15" s="59"/>
      <c r="G15" s="76"/>
      <c r="H15" s="76"/>
      <c r="I15" s="68"/>
    </row>
    <row r="16" ht="15" customHeight="1" spans="1:9">
      <c r="A16" s="55"/>
      <c r="B16" s="60" t="s">
        <v>135</v>
      </c>
      <c r="C16" s="76"/>
      <c r="D16" s="60" t="s">
        <v>137</v>
      </c>
      <c r="E16" s="59">
        <f t="shared" si="0"/>
        <v>554765</v>
      </c>
      <c r="F16" s="59">
        <v>554765</v>
      </c>
      <c r="G16" s="76"/>
      <c r="H16" s="76"/>
      <c r="I16" s="68"/>
    </row>
    <row r="17" ht="15" customHeight="1" spans="1:9">
      <c r="A17" s="55"/>
      <c r="B17" s="60" t="s">
        <v>135</v>
      </c>
      <c r="C17" s="76"/>
      <c r="D17" s="60" t="s">
        <v>138</v>
      </c>
      <c r="E17" s="59"/>
      <c r="F17" s="59"/>
      <c r="G17" s="76"/>
      <c r="H17" s="76"/>
      <c r="I17" s="68"/>
    </row>
    <row r="18" ht="15" customHeight="1" spans="1:9">
      <c r="A18" s="55"/>
      <c r="B18" s="60" t="s">
        <v>135</v>
      </c>
      <c r="C18" s="76"/>
      <c r="D18" s="60" t="s">
        <v>139</v>
      </c>
      <c r="E18" s="59"/>
      <c r="F18" s="59"/>
      <c r="G18" s="76"/>
      <c r="H18" s="76"/>
      <c r="I18" s="68"/>
    </row>
    <row r="19" ht="15" customHeight="1" spans="1:9">
      <c r="A19" s="55"/>
      <c r="B19" s="60" t="s">
        <v>135</v>
      </c>
      <c r="C19" s="76"/>
      <c r="D19" s="60" t="s">
        <v>140</v>
      </c>
      <c r="E19" s="59"/>
      <c r="F19" s="59"/>
      <c r="G19" s="76"/>
      <c r="H19" s="76"/>
      <c r="I19" s="68"/>
    </row>
    <row r="20" ht="15" customHeight="1" spans="1:9">
      <c r="A20" s="55"/>
      <c r="B20" s="60" t="s">
        <v>135</v>
      </c>
      <c r="C20" s="76"/>
      <c r="D20" s="60" t="s">
        <v>141</v>
      </c>
      <c r="E20" s="59"/>
      <c r="F20" s="59"/>
      <c r="G20" s="76"/>
      <c r="H20" s="76"/>
      <c r="I20" s="68"/>
    </row>
    <row r="21" ht="15" customHeight="1" spans="1:9">
      <c r="A21" s="55"/>
      <c r="B21" s="60" t="s">
        <v>135</v>
      </c>
      <c r="C21" s="76"/>
      <c r="D21" s="60" t="s">
        <v>142</v>
      </c>
      <c r="E21" s="59"/>
      <c r="F21" s="59"/>
      <c r="G21" s="76"/>
      <c r="H21" s="76"/>
      <c r="I21" s="68"/>
    </row>
    <row r="22" ht="15" customHeight="1" spans="1:9">
      <c r="A22" s="55"/>
      <c r="B22" s="60" t="s">
        <v>135</v>
      </c>
      <c r="C22" s="76"/>
      <c r="D22" s="60" t="s">
        <v>143</v>
      </c>
      <c r="E22" s="59"/>
      <c r="F22" s="59"/>
      <c r="G22" s="76"/>
      <c r="H22" s="76"/>
      <c r="I22" s="68"/>
    </row>
    <row r="23" ht="15" customHeight="1" spans="1:9">
      <c r="A23" s="55"/>
      <c r="B23" s="60" t="s">
        <v>135</v>
      </c>
      <c r="C23" s="76"/>
      <c r="D23" s="60" t="s">
        <v>144</v>
      </c>
      <c r="E23" s="59"/>
      <c r="F23" s="59"/>
      <c r="G23" s="76"/>
      <c r="H23" s="76"/>
      <c r="I23" s="68"/>
    </row>
    <row r="24" ht="15" customHeight="1" spans="1:9">
      <c r="A24" s="55"/>
      <c r="B24" s="60" t="s">
        <v>135</v>
      </c>
      <c r="C24" s="76"/>
      <c r="D24" s="60" t="s">
        <v>145</v>
      </c>
      <c r="E24" s="59"/>
      <c r="F24" s="59"/>
      <c r="G24" s="76"/>
      <c r="H24" s="76"/>
      <c r="I24" s="68"/>
    </row>
    <row r="25" ht="15" customHeight="1" spans="1:9">
      <c r="A25" s="55"/>
      <c r="B25" s="60" t="s">
        <v>135</v>
      </c>
      <c r="C25" s="76"/>
      <c r="D25" s="60" t="s">
        <v>146</v>
      </c>
      <c r="E25" s="59"/>
      <c r="F25" s="59"/>
      <c r="G25" s="76"/>
      <c r="H25" s="76"/>
      <c r="I25" s="68"/>
    </row>
    <row r="26" ht="15" customHeight="1" spans="1:9">
      <c r="A26" s="55"/>
      <c r="B26" s="60" t="s">
        <v>135</v>
      </c>
      <c r="C26" s="76"/>
      <c r="D26" s="60" t="s">
        <v>147</v>
      </c>
      <c r="E26" s="59">
        <f>F26</f>
        <v>594353.27</v>
      </c>
      <c r="F26" s="59">
        <v>594353.27</v>
      </c>
      <c r="G26" s="76"/>
      <c r="H26" s="76"/>
      <c r="I26" s="68"/>
    </row>
    <row r="27" ht="15" customHeight="1" spans="1:9">
      <c r="A27" s="55"/>
      <c r="B27" s="60" t="s">
        <v>135</v>
      </c>
      <c r="C27" s="76"/>
      <c r="D27" s="60" t="s">
        <v>148</v>
      </c>
      <c r="E27" s="59"/>
      <c r="F27" s="59"/>
      <c r="G27" s="76"/>
      <c r="H27" s="76"/>
      <c r="I27" s="68"/>
    </row>
    <row r="28" ht="15" customHeight="1" spans="1:9">
      <c r="A28" s="55"/>
      <c r="B28" s="60" t="s">
        <v>135</v>
      </c>
      <c r="C28" s="76"/>
      <c r="D28" s="60" t="s">
        <v>149</v>
      </c>
      <c r="E28" s="59"/>
      <c r="F28" s="59"/>
      <c r="G28" s="76"/>
      <c r="H28" s="76"/>
      <c r="I28" s="68"/>
    </row>
    <row r="29" ht="15" customHeight="1" spans="1:9">
      <c r="A29" s="55"/>
      <c r="B29" s="60" t="s">
        <v>135</v>
      </c>
      <c r="C29" s="76"/>
      <c r="D29" s="60" t="s">
        <v>150</v>
      </c>
      <c r="E29" s="59"/>
      <c r="F29" s="59"/>
      <c r="G29" s="76"/>
      <c r="H29" s="76"/>
      <c r="I29" s="68"/>
    </row>
    <row r="30" ht="15" customHeight="1" spans="1:9">
      <c r="A30" s="55"/>
      <c r="B30" s="60" t="s">
        <v>135</v>
      </c>
      <c r="C30" s="76"/>
      <c r="D30" s="60" t="s">
        <v>151</v>
      </c>
      <c r="E30" s="59"/>
      <c r="F30" s="59"/>
      <c r="G30" s="76"/>
      <c r="H30" s="76"/>
      <c r="I30" s="68"/>
    </row>
    <row r="31" ht="15" customHeight="1" spans="1:9">
      <c r="A31" s="55"/>
      <c r="B31" s="60" t="s">
        <v>135</v>
      </c>
      <c r="C31" s="76"/>
      <c r="D31" s="60" t="s">
        <v>152</v>
      </c>
      <c r="E31" s="59"/>
      <c r="F31" s="59"/>
      <c r="G31" s="76"/>
      <c r="H31" s="76"/>
      <c r="I31" s="68"/>
    </row>
    <row r="32" ht="15" customHeight="1" spans="1:9">
      <c r="A32" s="55"/>
      <c r="B32" s="60" t="s">
        <v>135</v>
      </c>
      <c r="C32" s="76"/>
      <c r="D32" s="60" t="s">
        <v>153</v>
      </c>
      <c r="E32" s="59"/>
      <c r="F32" s="59"/>
      <c r="G32" s="76"/>
      <c r="H32" s="76"/>
      <c r="I32" s="68"/>
    </row>
    <row r="33" ht="15" customHeight="1" spans="1:9">
      <c r="A33" s="55"/>
      <c r="B33" s="60" t="s">
        <v>135</v>
      </c>
      <c r="C33" s="76"/>
      <c r="D33" s="60" t="s">
        <v>154</v>
      </c>
      <c r="E33" s="76"/>
      <c r="F33" s="76"/>
      <c r="G33" s="76"/>
      <c r="H33" s="76"/>
      <c r="I33" s="68"/>
    </row>
    <row r="34" ht="9.75" customHeight="1" spans="1:9">
      <c r="A34" s="133"/>
      <c r="B34" s="133"/>
      <c r="C34" s="133"/>
      <c r="D34" s="50"/>
      <c r="E34" s="133"/>
      <c r="F34" s="133"/>
      <c r="G34" s="133"/>
      <c r="H34" s="133"/>
      <c r="I34" s="136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1"/>
  <sheetViews>
    <sheetView zoomScale="80" zoomScaleNormal="80" workbookViewId="0">
      <pane ySplit="6" topLeftCell="A7" activePane="bottomLeft" state="frozen"/>
      <selection/>
      <selection pane="bottomLeft" activeCell="E31" sqref="E31"/>
    </sheetView>
  </sheetViews>
  <sheetFormatPr defaultColWidth="10" defaultRowHeight="13.5"/>
  <cols>
    <col min="1" max="1" width="1.5" style="103" customWidth="1"/>
    <col min="2" max="3" width="6.125" style="103" customWidth="1"/>
    <col min="4" max="4" width="8.75" style="103" customWidth="1"/>
    <col min="5" max="5" width="27.75" style="103" customWidth="1"/>
    <col min="6" max="6" width="16.125" style="103" customWidth="1"/>
    <col min="7" max="7" width="16.75" style="103" customWidth="1"/>
    <col min="8" max="8" width="14.625" style="103" customWidth="1"/>
    <col min="9" max="9" width="15.375" style="103" customWidth="1"/>
    <col min="10" max="10" width="10.875" style="103" customWidth="1"/>
    <col min="11" max="39" width="5.75" style="103" customWidth="1"/>
    <col min="40" max="40" width="1.5" style="103" customWidth="1"/>
    <col min="41" max="42" width="9.75" style="103" customWidth="1"/>
    <col min="43" max="16384" width="10" style="103"/>
  </cols>
  <sheetData>
    <row r="1" ht="24.95" customHeight="1" spans="1:40">
      <c r="A1" s="98"/>
      <c r="B1" s="1"/>
      <c r="C1" s="1"/>
      <c r="D1" s="1"/>
      <c r="E1" s="98"/>
      <c r="F1" s="98"/>
      <c r="G1" s="98"/>
      <c r="H1" s="51"/>
      <c r="I1" s="113"/>
      <c r="J1" s="113"/>
      <c r="K1" s="51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20" t="s">
        <v>155</v>
      </c>
      <c r="AN1" s="121"/>
    </row>
    <row r="2" ht="22.9" customHeight="1" spans="1:40">
      <c r="A2" s="51"/>
      <c r="B2" s="104" t="s">
        <v>156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22"/>
      <c r="AN2" s="121"/>
    </row>
    <row r="3" ht="19.5" customHeight="1" spans="1:40">
      <c r="A3" s="106"/>
      <c r="B3" s="107" t="s">
        <v>6</v>
      </c>
      <c r="C3" s="108"/>
      <c r="D3" s="108"/>
      <c r="E3" s="108"/>
      <c r="G3" s="106"/>
      <c r="H3" s="43"/>
      <c r="I3" s="114"/>
      <c r="J3" s="114"/>
      <c r="K3" s="106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23" t="s">
        <v>7</v>
      </c>
      <c r="AL3" s="124"/>
      <c r="AM3" s="125"/>
      <c r="AN3" s="121"/>
    </row>
    <row r="4" ht="24.4" customHeight="1" spans="1:40">
      <c r="A4" s="57"/>
      <c r="B4" s="73"/>
      <c r="C4" s="73"/>
      <c r="D4" s="73"/>
      <c r="E4" s="73"/>
      <c r="F4" s="73" t="s">
        <v>157</v>
      </c>
      <c r="G4" s="73" t="s">
        <v>158</v>
      </c>
      <c r="H4" s="73"/>
      <c r="I4" s="73"/>
      <c r="J4" s="73"/>
      <c r="K4" s="73"/>
      <c r="L4" s="73"/>
      <c r="M4" s="73"/>
      <c r="N4" s="73"/>
      <c r="O4" s="73"/>
      <c r="P4" s="73"/>
      <c r="Q4" s="73" t="s">
        <v>159</v>
      </c>
      <c r="R4" s="73"/>
      <c r="S4" s="73"/>
      <c r="T4" s="73"/>
      <c r="U4" s="73"/>
      <c r="V4" s="73"/>
      <c r="W4" s="73"/>
      <c r="X4" s="73"/>
      <c r="Y4" s="73"/>
      <c r="Z4" s="73"/>
      <c r="AA4" s="73" t="s">
        <v>160</v>
      </c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121"/>
    </row>
    <row r="5" ht="30" customHeight="1" spans="1:40">
      <c r="A5" s="57"/>
      <c r="B5" s="73" t="s">
        <v>71</v>
      </c>
      <c r="C5" s="73"/>
      <c r="D5" s="109" t="s">
        <v>72</v>
      </c>
      <c r="E5" s="73" t="s">
        <v>161</v>
      </c>
      <c r="F5" s="73"/>
      <c r="G5" s="73" t="s">
        <v>60</v>
      </c>
      <c r="H5" s="73" t="s">
        <v>162</v>
      </c>
      <c r="I5" s="73"/>
      <c r="J5" s="73"/>
      <c r="K5" s="73" t="s">
        <v>163</v>
      </c>
      <c r="L5" s="73"/>
      <c r="M5" s="73"/>
      <c r="N5" s="73" t="s">
        <v>164</v>
      </c>
      <c r="O5" s="73"/>
      <c r="P5" s="73"/>
      <c r="Q5" s="73" t="s">
        <v>60</v>
      </c>
      <c r="R5" s="73" t="s">
        <v>162</v>
      </c>
      <c r="S5" s="73"/>
      <c r="T5" s="73"/>
      <c r="U5" s="73" t="s">
        <v>163</v>
      </c>
      <c r="V5" s="73"/>
      <c r="W5" s="73"/>
      <c r="X5" s="73" t="s">
        <v>164</v>
      </c>
      <c r="Y5" s="73"/>
      <c r="Z5" s="73"/>
      <c r="AA5" s="73" t="s">
        <v>60</v>
      </c>
      <c r="AB5" s="73" t="s">
        <v>162</v>
      </c>
      <c r="AC5" s="73"/>
      <c r="AD5" s="73"/>
      <c r="AE5" s="73" t="s">
        <v>163</v>
      </c>
      <c r="AF5" s="73"/>
      <c r="AG5" s="73"/>
      <c r="AH5" s="73" t="s">
        <v>164</v>
      </c>
      <c r="AI5" s="73"/>
      <c r="AJ5" s="73"/>
      <c r="AK5" s="73" t="s">
        <v>165</v>
      </c>
      <c r="AL5" s="73"/>
      <c r="AM5" s="73"/>
      <c r="AN5" s="121"/>
    </row>
    <row r="6" ht="30" customHeight="1" spans="1:40">
      <c r="A6" s="50"/>
      <c r="B6" s="73" t="s">
        <v>74</v>
      </c>
      <c r="C6" s="73" t="s">
        <v>75</v>
      </c>
      <c r="D6" s="110"/>
      <c r="E6" s="73"/>
      <c r="F6" s="73"/>
      <c r="G6" s="73"/>
      <c r="H6" s="73" t="s">
        <v>166</v>
      </c>
      <c r="I6" s="73" t="s">
        <v>81</v>
      </c>
      <c r="J6" s="73" t="s">
        <v>82</v>
      </c>
      <c r="K6" s="73" t="s">
        <v>166</v>
      </c>
      <c r="L6" s="73" t="s">
        <v>81</v>
      </c>
      <c r="M6" s="73" t="s">
        <v>82</v>
      </c>
      <c r="N6" s="73" t="s">
        <v>166</v>
      </c>
      <c r="O6" s="73" t="s">
        <v>81</v>
      </c>
      <c r="P6" s="73" t="s">
        <v>82</v>
      </c>
      <c r="Q6" s="73"/>
      <c r="R6" s="73" t="s">
        <v>166</v>
      </c>
      <c r="S6" s="73" t="s">
        <v>81</v>
      </c>
      <c r="T6" s="73" t="s">
        <v>82</v>
      </c>
      <c r="U6" s="73" t="s">
        <v>166</v>
      </c>
      <c r="V6" s="73" t="s">
        <v>81</v>
      </c>
      <c r="W6" s="73" t="s">
        <v>82</v>
      </c>
      <c r="X6" s="73" t="s">
        <v>166</v>
      </c>
      <c r="Y6" s="73" t="s">
        <v>81</v>
      </c>
      <c r="Z6" s="73" t="s">
        <v>82</v>
      </c>
      <c r="AA6" s="73"/>
      <c r="AB6" s="73" t="s">
        <v>166</v>
      </c>
      <c r="AC6" s="73" t="s">
        <v>81</v>
      </c>
      <c r="AD6" s="73" t="s">
        <v>82</v>
      </c>
      <c r="AE6" s="73" t="s">
        <v>166</v>
      </c>
      <c r="AF6" s="73" t="s">
        <v>81</v>
      </c>
      <c r="AG6" s="73" t="s">
        <v>82</v>
      </c>
      <c r="AH6" s="73" t="s">
        <v>166</v>
      </c>
      <c r="AI6" s="73" t="s">
        <v>81</v>
      </c>
      <c r="AJ6" s="73" t="s">
        <v>82</v>
      </c>
      <c r="AK6" s="73" t="s">
        <v>166</v>
      </c>
      <c r="AL6" s="73" t="s">
        <v>81</v>
      </c>
      <c r="AM6" s="73" t="s">
        <v>82</v>
      </c>
      <c r="AN6" s="121"/>
    </row>
    <row r="7" ht="27" customHeight="1" spans="1:40">
      <c r="A7" s="57"/>
      <c r="B7" s="73"/>
      <c r="C7" s="73"/>
      <c r="D7" s="73"/>
      <c r="E7" s="73" t="s">
        <v>77</v>
      </c>
      <c r="F7" s="111">
        <f>G7</f>
        <v>7165929.91</v>
      </c>
      <c r="G7" s="111">
        <f>H7</f>
        <v>7165929.91</v>
      </c>
      <c r="H7" s="111">
        <f>I7+J7</f>
        <v>7165929.91</v>
      </c>
      <c r="I7" s="111">
        <f>SUM(I8:I29)</f>
        <v>7099263.21</v>
      </c>
      <c r="J7" s="111">
        <f>SUM(J8:J29)</f>
        <v>66666.7</v>
      </c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21"/>
    </row>
    <row r="8" ht="30" customHeight="1" spans="1:40">
      <c r="A8" s="50"/>
      <c r="B8" s="56">
        <v>301</v>
      </c>
      <c r="C8" s="78" t="s">
        <v>88</v>
      </c>
      <c r="D8" s="112">
        <v>150001</v>
      </c>
      <c r="E8" s="92" t="s">
        <v>167</v>
      </c>
      <c r="F8" s="111">
        <f>G8</f>
        <v>1624104</v>
      </c>
      <c r="G8" s="111">
        <f>H8</f>
        <v>1624104</v>
      </c>
      <c r="H8" s="111">
        <f t="shared" ref="H8:H29" si="0">I8+J8</f>
        <v>1624104</v>
      </c>
      <c r="I8" s="91">
        <v>1624104</v>
      </c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121"/>
    </row>
    <row r="9" ht="30" customHeight="1" spans="1:40">
      <c r="A9" s="50"/>
      <c r="B9" s="56">
        <v>301</v>
      </c>
      <c r="C9" s="78" t="s">
        <v>90</v>
      </c>
      <c r="D9" s="112">
        <v>150001</v>
      </c>
      <c r="E9" s="92" t="s">
        <v>168</v>
      </c>
      <c r="F9" s="111">
        <f t="shared" ref="F9:F29" si="1">G9</f>
        <v>1754828.88</v>
      </c>
      <c r="G9" s="111">
        <f t="shared" ref="G9:G29" si="2">H9</f>
        <v>1754828.88</v>
      </c>
      <c r="H9" s="111">
        <f t="shared" si="0"/>
        <v>1754828.88</v>
      </c>
      <c r="I9" s="91">
        <v>1754828.88</v>
      </c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121"/>
    </row>
    <row r="10" ht="30" customHeight="1" spans="1:40">
      <c r="A10" s="50"/>
      <c r="B10" s="56">
        <v>301</v>
      </c>
      <c r="C10" s="78" t="s">
        <v>109</v>
      </c>
      <c r="D10" s="112">
        <v>150001</v>
      </c>
      <c r="E10" s="92" t="s">
        <v>169</v>
      </c>
      <c r="F10" s="111">
        <f t="shared" si="1"/>
        <v>129551</v>
      </c>
      <c r="G10" s="111">
        <f t="shared" si="2"/>
        <v>129551</v>
      </c>
      <c r="H10" s="111">
        <f t="shared" si="0"/>
        <v>129551</v>
      </c>
      <c r="I10" s="91">
        <v>129551</v>
      </c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121"/>
    </row>
    <row r="11" ht="30" customHeight="1" spans="1:40">
      <c r="A11" s="50"/>
      <c r="B11" s="56">
        <v>301</v>
      </c>
      <c r="C11" s="78" t="s">
        <v>101</v>
      </c>
      <c r="D11" s="112">
        <v>150001</v>
      </c>
      <c r="E11" s="92" t="s">
        <v>170</v>
      </c>
      <c r="F11" s="111">
        <f t="shared" si="1"/>
        <v>737421.42</v>
      </c>
      <c r="G11" s="111">
        <f t="shared" si="2"/>
        <v>737421.42</v>
      </c>
      <c r="H11" s="111">
        <f t="shared" si="0"/>
        <v>737421.42</v>
      </c>
      <c r="I11" s="115">
        <v>737421.42</v>
      </c>
      <c r="J11" s="116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121"/>
    </row>
    <row r="12" ht="30" customHeight="1" spans="1:40">
      <c r="A12" s="50"/>
      <c r="B12" s="56">
        <v>301</v>
      </c>
      <c r="C12" s="78" t="s">
        <v>171</v>
      </c>
      <c r="D12" s="112">
        <v>150001</v>
      </c>
      <c r="E12" s="92" t="s">
        <v>172</v>
      </c>
      <c r="F12" s="111">
        <f t="shared" si="1"/>
        <v>381376.68</v>
      </c>
      <c r="G12" s="111">
        <f t="shared" si="2"/>
        <v>381376.68</v>
      </c>
      <c r="H12" s="111">
        <f t="shared" si="0"/>
        <v>381376.68</v>
      </c>
      <c r="I12" s="115">
        <v>381376.68</v>
      </c>
      <c r="J12" s="116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121"/>
    </row>
    <row r="13" ht="30" customHeight="1" spans="1:40">
      <c r="A13" s="50"/>
      <c r="B13" s="56">
        <v>301</v>
      </c>
      <c r="C13" s="78" t="s">
        <v>106</v>
      </c>
      <c r="D13" s="112">
        <v>150001</v>
      </c>
      <c r="E13" s="92" t="s">
        <v>173</v>
      </c>
      <c r="F13" s="111">
        <f t="shared" si="1"/>
        <v>173388.32</v>
      </c>
      <c r="G13" s="111">
        <f t="shared" si="2"/>
        <v>173388.32</v>
      </c>
      <c r="H13" s="111">
        <f t="shared" si="0"/>
        <v>173388.32</v>
      </c>
      <c r="I13" s="115">
        <v>173388.32</v>
      </c>
      <c r="J13" s="116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121"/>
    </row>
    <row r="14" ht="30" customHeight="1" spans="1:40">
      <c r="A14" s="50"/>
      <c r="B14" s="56">
        <v>301</v>
      </c>
      <c r="C14" s="78" t="s">
        <v>174</v>
      </c>
      <c r="D14" s="112">
        <v>150001</v>
      </c>
      <c r="E14" s="92" t="s">
        <v>175</v>
      </c>
      <c r="F14" s="111">
        <f t="shared" si="1"/>
        <v>10676.78</v>
      </c>
      <c r="G14" s="111">
        <f t="shared" si="2"/>
        <v>10676.78</v>
      </c>
      <c r="H14" s="111">
        <f t="shared" si="0"/>
        <v>10676.78</v>
      </c>
      <c r="I14" s="115">
        <v>10676.78</v>
      </c>
      <c r="J14" s="116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121"/>
    </row>
    <row r="15" ht="30" customHeight="1" spans="1:40">
      <c r="A15" s="50"/>
      <c r="B15" s="56">
        <v>301</v>
      </c>
      <c r="C15" s="78" t="s">
        <v>176</v>
      </c>
      <c r="D15" s="112">
        <v>150001</v>
      </c>
      <c r="E15" s="92" t="s">
        <v>115</v>
      </c>
      <c r="F15" s="111">
        <f t="shared" si="1"/>
        <v>594353.27</v>
      </c>
      <c r="G15" s="111">
        <f t="shared" si="2"/>
        <v>594353.27</v>
      </c>
      <c r="H15" s="111">
        <f t="shared" si="0"/>
        <v>594353.27</v>
      </c>
      <c r="I15" s="115">
        <v>594353.27</v>
      </c>
      <c r="J15" s="116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121"/>
    </row>
    <row r="16" ht="30" customHeight="1" spans="1:40">
      <c r="A16" s="50"/>
      <c r="B16" s="56">
        <v>301</v>
      </c>
      <c r="C16" s="78" t="s">
        <v>93</v>
      </c>
      <c r="D16" s="112">
        <v>150001</v>
      </c>
      <c r="E16" s="92" t="s">
        <v>177</v>
      </c>
      <c r="F16" s="111">
        <f t="shared" si="1"/>
        <v>633040</v>
      </c>
      <c r="G16" s="111">
        <f t="shared" si="2"/>
        <v>633040</v>
      </c>
      <c r="H16" s="111">
        <f t="shared" si="0"/>
        <v>633040</v>
      </c>
      <c r="I16" s="115">
        <v>633040</v>
      </c>
      <c r="J16" s="116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121"/>
    </row>
    <row r="17" ht="30" customHeight="1" spans="1:40">
      <c r="A17" s="50"/>
      <c r="B17" s="56">
        <v>302</v>
      </c>
      <c r="C17" s="78" t="s">
        <v>88</v>
      </c>
      <c r="D17" s="112">
        <v>150001</v>
      </c>
      <c r="E17" s="92" t="s">
        <v>178</v>
      </c>
      <c r="F17" s="111">
        <f t="shared" si="1"/>
        <v>94860</v>
      </c>
      <c r="G17" s="111">
        <f t="shared" si="2"/>
        <v>94860</v>
      </c>
      <c r="H17" s="111">
        <f t="shared" si="0"/>
        <v>94860</v>
      </c>
      <c r="I17" s="115">
        <v>94860</v>
      </c>
      <c r="J17" s="116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121"/>
    </row>
    <row r="18" ht="30" customHeight="1" spans="1:40">
      <c r="A18" s="50"/>
      <c r="B18" s="56">
        <v>302</v>
      </c>
      <c r="C18" s="78" t="s">
        <v>98</v>
      </c>
      <c r="D18" s="112">
        <v>150001</v>
      </c>
      <c r="E18" s="92" t="s">
        <v>179</v>
      </c>
      <c r="F18" s="111">
        <f t="shared" si="1"/>
        <v>9486</v>
      </c>
      <c r="G18" s="111">
        <f t="shared" si="2"/>
        <v>9486</v>
      </c>
      <c r="H18" s="111">
        <f t="shared" si="0"/>
        <v>9486</v>
      </c>
      <c r="I18" s="115">
        <v>9486</v>
      </c>
      <c r="J18" s="116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121"/>
    </row>
    <row r="19" ht="30" customHeight="1" spans="1:40">
      <c r="A19" s="50"/>
      <c r="B19" s="56">
        <v>302</v>
      </c>
      <c r="C19" s="78" t="s">
        <v>180</v>
      </c>
      <c r="D19" s="112">
        <v>150001</v>
      </c>
      <c r="E19" s="92" t="s">
        <v>181</v>
      </c>
      <c r="F19" s="111">
        <f t="shared" si="1"/>
        <v>23715</v>
      </c>
      <c r="G19" s="111">
        <f t="shared" si="2"/>
        <v>23715</v>
      </c>
      <c r="H19" s="111">
        <f t="shared" si="0"/>
        <v>23715</v>
      </c>
      <c r="I19" s="115">
        <v>23715</v>
      </c>
      <c r="J19" s="116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121"/>
    </row>
    <row r="20" ht="30" customHeight="1" spans="1:40">
      <c r="A20" s="50"/>
      <c r="B20" s="56">
        <v>302</v>
      </c>
      <c r="C20" s="78" t="s">
        <v>182</v>
      </c>
      <c r="D20" s="112">
        <v>150001</v>
      </c>
      <c r="E20" s="92" t="s">
        <v>183</v>
      </c>
      <c r="F20" s="111">
        <f t="shared" si="1"/>
        <v>13552</v>
      </c>
      <c r="G20" s="111">
        <f t="shared" si="2"/>
        <v>13552</v>
      </c>
      <c r="H20" s="111">
        <f t="shared" si="0"/>
        <v>13552</v>
      </c>
      <c r="I20" s="115">
        <v>13552</v>
      </c>
      <c r="J20" s="116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121"/>
    </row>
    <row r="21" ht="30" customHeight="1" spans="1:40">
      <c r="A21" s="50"/>
      <c r="B21" s="56">
        <v>302</v>
      </c>
      <c r="C21" s="78" t="s">
        <v>106</v>
      </c>
      <c r="D21" s="112">
        <v>150001</v>
      </c>
      <c r="E21" s="92" t="s">
        <v>184</v>
      </c>
      <c r="F21" s="111">
        <f t="shared" si="1"/>
        <v>284580</v>
      </c>
      <c r="G21" s="111">
        <f t="shared" si="2"/>
        <v>284580</v>
      </c>
      <c r="H21" s="111">
        <f t="shared" si="0"/>
        <v>284580</v>
      </c>
      <c r="I21" s="115">
        <v>284580</v>
      </c>
      <c r="J21" s="116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121"/>
    </row>
    <row r="22" ht="30" customHeight="1" spans="1:40">
      <c r="A22" s="50"/>
      <c r="B22" s="56">
        <v>302</v>
      </c>
      <c r="C22" s="78" t="s">
        <v>185</v>
      </c>
      <c r="D22" s="112">
        <v>150001</v>
      </c>
      <c r="E22" s="92" t="s">
        <v>186</v>
      </c>
      <c r="F22" s="111">
        <f t="shared" si="1"/>
        <v>24000</v>
      </c>
      <c r="G22" s="111">
        <f t="shared" si="2"/>
        <v>24000</v>
      </c>
      <c r="H22" s="111">
        <f t="shared" si="0"/>
        <v>24000</v>
      </c>
      <c r="I22" s="115"/>
      <c r="J22" s="116">
        <v>24000</v>
      </c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121"/>
    </row>
    <row r="23" ht="30" customHeight="1" spans="1:40">
      <c r="A23" s="50"/>
      <c r="B23" s="56">
        <v>302</v>
      </c>
      <c r="C23" s="78" t="s">
        <v>187</v>
      </c>
      <c r="D23" s="112">
        <v>150001</v>
      </c>
      <c r="E23" s="92" t="s">
        <v>188</v>
      </c>
      <c r="F23" s="111">
        <f t="shared" si="1"/>
        <v>3049.2</v>
      </c>
      <c r="G23" s="111">
        <f t="shared" si="2"/>
        <v>3049.2</v>
      </c>
      <c r="H23" s="111">
        <f t="shared" si="0"/>
        <v>3049.2</v>
      </c>
      <c r="I23" s="115">
        <v>3049.2</v>
      </c>
      <c r="J23" s="116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121"/>
    </row>
    <row r="24" ht="30" customHeight="1" spans="1:40">
      <c r="A24" s="50"/>
      <c r="B24" s="56">
        <v>302</v>
      </c>
      <c r="C24" s="78" t="s">
        <v>189</v>
      </c>
      <c r="D24" s="112">
        <v>150001</v>
      </c>
      <c r="E24" s="92" t="s">
        <v>190</v>
      </c>
      <c r="F24" s="111">
        <f t="shared" si="1"/>
        <v>99058.88</v>
      </c>
      <c r="G24" s="111">
        <f t="shared" si="2"/>
        <v>99058.88</v>
      </c>
      <c r="H24" s="111">
        <f t="shared" si="0"/>
        <v>99058.88</v>
      </c>
      <c r="I24" s="115">
        <v>99058.88</v>
      </c>
      <c r="J24" s="116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121"/>
    </row>
    <row r="25" ht="30" customHeight="1" spans="1:40">
      <c r="A25" s="50"/>
      <c r="B25" s="56">
        <v>302</v>
      </c>
      <c r="C25" s="78" t="s">
        <v>191</v>
      </c>
      <c r="D25" s="112">
        <v>150001</v>
      </c>
      <c r="E25" s="92" t="s">
        <v>192</v>
      </c>
      <c r="F25" s="111">
        <f t="shared" si="1"/>
        <v>48723.12</v>
      </c>
      <c r="G25" s="111">
        <f t="shared" si="2"/>
        <v>48723.12</v>
      </c>
      <c r="H25" s="111">
        <f t="shared" si="0"/>
        <v>48723.12</v>
      </c>
      <c r="I25" s="115">
        <v>48723.12</v>
      </c>
      <c r="J25" s="116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121"/>
    </row>
    <row r="26" ht="30" customHeight="1" spans="1:40">
      <c r="A26" s="50"/>
      <c r="B26" s="56">
        <v>302</v>
      </c>
      <c r="C26" s="78" t="s">
        <v>193</v>
      </c>
      <c r="D26" s="112">
        <v>150001</v>
      </c>
      <c r="E26" s="92" t="s">
        <v>194</v>
      </c>
      <c r="F26" s="111">
        <f t="shared" si="1"/>
        <v>84240</v>
      </c>
      <c r="G26" s="111">
        <f t="shared" si="2"/>
        <v>84240</v>
      </c>
      <c r="H26" s="111">
        <f t="shared" si="0"/>
        <v>84240</v>
      </c>
      <c r="I26" s="115">
        <v>84240</v>
      </c>
      <c r="J26" s="116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121"/>
    </row>
    <row r="27" ht="27" customHeight="1" spans="2:39">
      <c r="B27" s="56">
        <v>302</v>
      </c>
      <c r="C27" s="78" t="s">
        <v>195</v>
      </c>
      <c r="D27" s="112">
        <v>150001</v>
      </c>
      <c r="E27" s="92" t="s">
        <v>196</v>
      </c>
      <c r="F27" s="111">
        <f t="shared" si="1"/>
        <v>308400</v>
      </c>
      <c r="G27" s="111">
        <f t="shared" si="2"/>
        <v>308400</v>
      </c>
      <c r="H27" s="111">
        <f t="shared" si="0"/>
        <v>308400</v>
      </c>
      <c r="I27" s="115">
        <v>308400</v>
      </c>
      <c r="J27" s="117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</row>
    <row r="28" ht="27" customHeight="1" spans="2:39">
      <c r="B28" s="56">
        <v>302</v>
      </c>
      <c r="C28" s="78" t="s">
        <v>93</v>
      </c>
      <c r="D28" s="112">
        <v>150001</v>
      </c>
      <c r="E28" s="92" t="s">
        <v>197</v>
      </c>
      <c r="F28" s="111">
        <f t="shared" si="1"/>
        <v>110245.36</v>
      </c>
      <c r="G28" s="111">
        <f t="shared" si="2"/>
        <v>110245.36</v>
      </c>
      <c r="H28" s="111">
        <f t="shared" si="0"/>
        <v>110245.36</v>
      </c>
      <c r="I28" s="115">
        <v>67578.66</v>
      </c>
      <c r="J28" s="119">
        <v>42666.7</v>
      </c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</row>
    <row r="29" ht="27" customHeight="1" spans="2:39">
      <c r="B29" s="56">
        <v>303</v>
      </c>
      <c r="C29" s="78" t="s">
        <v>98</v>
      </c>
      <c r="D29" s="112">
        <v>150001</v>
      </c>
      <c r="E29" s="92" t="s">
        <v>198</v>
      </c>
      <c r="F29" s="111">
        <f t="shared" si="1"/>
        <v>23280</v>
      </c>
      <c r="G29" s="111">
        <f t="shared" si="2"/>
        <v>23280</v>
      </c>
      <c r="H29" s="111">
        <f t="shared" si="0"/>
        <v>23280</v>
      </c>
      <c r="I29" s="115">
        <v>23280</v>
      </c>
      <c r="J29" s="117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</row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</sheetData>
  <mergeCells count="23">
    <mergeCell ref="B2:AM2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26"/>
  <sheetViews>
    <sheetView zoomScale="80" zoomScaleNormal="80" workbookViewId="0">
      <pane ySplit="1" topLeftCell="A2" activePane="bottomLeft" state="frozen"/>
      <selection/>
      <selection pane="bottomLeft" activeCell="E27" sqref="E27"/>
    </sheetView>
  </sheetViews>
  <sheetFormatPr defaultColWidth="10" defaultRowHeight="13.5"/>
  <cols>
    <col min="1" max="1" width="1.5" style="47" customWidth="1"/>
    <col min="2" max="4" width="6.125" style="47" customWidth="1"/>
    <col min="5" max="5" width="34.75" style="47" customWidth="1"/>
    <col min="6" max="6" width="16.375" style="47" customWidth="1"/>
    <col min="7" max="7" width="24.875" style="47" customWidth="1"/>
    <col min="8" max="108" width="16.375" style="47" customWidth="1"/>
    <col min="109" max="109" width="1.5" style="47" customWidth="1"/>
    <col min="110" max="111" width="9.75" style="47" customWidth="1"/>
    <col min="112" max="16384" width="10" style="47"/>
  </cols>
  <sheetData>
    <row r="1" ht="16.35" customHeight="1" spans="1:109">
      <c r="A1" s="48"/>
      <c r="B1" s="97"/>
      <c r="C1" s="97"/>
      <c r="D1" s="97"/>
      <c r="E1" s="50"/>
      <c r="G1" s="98"/>
      <c r="H1" s="64" t="s">
        <v>199</v>
      </c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55"/>
    </row>
    <row r="2" ht="20.25" spans="2:8">
      <c r="B2" s="52" t="s">
        <v>200</v>
      </c>
      <c r="C2" s="52"/>
      <c r="D2" s="52"/>
      <c r="E2" s="52"/>
      <c r="F2" s="52"/>
      <c r="G2" s="52"/>
      <c r="H2" s="52"/>
    </row>
    <row r="3" spans="2:8">
      <c r="B3" s="54" t="s">
        <v>6</v>
      </c>
      <c r="C3" s="54"/>
      <c r="D3" s="54"/>
      <c r="E3" s="54"/>
      <c r="F3" s="53"/>
      <c r="H3" s="77" t="s">
        <v>7</v>
      </c>
    </row>
    <row r="4" ht="27" customHeight="1" spans="2:8">
      <c r="B4" s="56" t="s">
        <v>10</v>
      </c>
      <c r="C4" s="56"/>
      <c r="D4" s="56"/>
      <c r="E4" s="56"/>
      <c r="F4" s="56" t="s">
        <v>60</v>
      </c>
      <c r="G4" s="73" t="s">
        <v>201</v>
      </c>
      <c r="H4" s="73" t="s">
        <v>160</v>
      </c>
    </row>
    <row r="5" spans="2:8">
      <c r="B5" s="56" t="s">
        <v>71</v>
      </c>
      <c r="C5" s="56"/>
      <c r="D5" s="56"/>
      <c r="E5" s="56" t="s">
        <v>161</v>
      </c>
      <c r="F5" s="56"/>
      <c r="G5" s="73"/>
      <c r="H5" s="73"/>
    </row>
    <row r="6" spans="2:8">
      <c r="B6" s="56" t="s">
        <v>74</v>
      </c>
      <c r="C6" s="56" t="s">
        <v>75</v>
      </c>
      <c r="D6" s="56" t="s">
        <v>76</v>
      </c>
      <c r="E6" s="56"/>
      <c r="F6" s="56"/>
      <c r="G6" s="73"/>
      <c r="H6" s="73"/>
    </row>
    <row r="7" ht="16.5" customHeight="1" spans="2:8">
      <c r="B7" s="61"/>
      <c r="C7" s="61"/>
      <c r="D7" s="61"/>
      <c r="E7" s="61" t="s">
        <v>77</v>
      </c>
      <c r="F7" s="59">
        <v>7165929.91</v>
      </c>
      <c r="G7" s="59">
        <v>7165929.91</v>
      </c>
      <c r="H7" s="76"/>
    </row>
    <row r="8" ht="16.5" customHeight="1" spans="2:8">
      <c r="B8" s="99">
        <v>204</v>
      </c>
      <c r="C8" s="99"/>
      <c r="D8" s="99"/>
      <c r="E8" s="79" t="s">
        <v>85</v>
      </c>
      <c r="F8" s="59">
        <v>5256110.22</v>
      </c>
      <c r="G8" s="59">
        <v>5256110.22</v>
      </c>
      <c r="H8" s="76"/>
    </row>
    <row r="9" ht="16.5" customHeight="1" spans="2:8">
      <c r="B9" s="99">
        <v>204</v>
      </c>
      <c r="C9" s="99" t="s">
        <v>86</v>
      </c>
      <c r="D9" s="99"/>
      <c r="E9" s="79" t="s">
        <v>87</v>
      </c>
      <c r="F9" s="59">
        <v>5236110.22</v>
      </c>
      <c r="G9" s="59">
        <v>5236110.22</v>
      </c>
      <c r="H9" s="76"/>
    </row>
    <row r="10" ht="16.5" customHeight="1" spans="2:8">
      <c r="B10" s="99">
        <v>204</v>
      </c>
      <c r="C10" s="99" t="s">
        <v>86</v>
      </c>
      <c r="D10" s="99" t="s">
        <v>88</v>
      </c>
      <c r="E10" s="79" t="s">
        <v>89</v>
      </c>
      <c r="F10" s="59">
        <v>5189443.52</v>
      </c>
      <c r="G10" s="59">
        <v>5189443.52</v>
      </c>
      <c r="H10" s="76"/>
    </row>
    <row r="11" ht="16.5" customHeight="1" spans="2:8">
      <c r="B11" s="99">
        <v>204</v>
      </c>
      <c r="C11" s="99" t="s">
        <v>86</v>
      </c>
      <c r="D11" s="99" t="s">
        <v>90</v>
      </c>
      <c r="E11" s="80" t="s">
        <v>91</v>
      </c>
      <c r="F11" s="59">
        <v>46666.7</v>
      </c>
      <c r="G11" s="59">
        <v>46666.7</v>
      </c>
      <c r="H11" s="76"/>
    </row>
    <row r="12" ht="16.5" customHeight="1" spans="2:8">
      <c r="B12" s="99" t="s">
        <v>92</v>
      </c>
      <c r="C12" s="99" t="s">
        <v>93</v>
      </c>
      <c r="D12" s="99"/>
      <c r="E12" s="80" t="s">
        <v>94</v>
      </c>
      <c r="F12" s="59">
        <v>20000</v>
      </c>
      <c r="G12" s="59">
        <v>20000</v>
      </c>
      <c r="H12" s="76"/>
    </row>
    <row r="13" ht="16.5" customHeight="1" spans="2:8">
      <c r="B13" s="99">
        <v>204</v>
      </c>
      <c r="C13" s="99" t="s">
        <v>93</v>
      </c>
      <c r="D13" s="99" t="s">
        <v>90</v>
      </c>
      <c r="E13" s="80" t="s">
        <v>95</v>
      </c>
      <c r="F13" s="59">
        <v>20000</v>
      </c>
      <c r="G13" s="59">
        <v>20000</v>
      </c>
      <c r="H13" s="76"/>
    </row>
    <row r="14" ht="16.5" customHeight="1" spans="2:8">
      <c r="B14" s="99" t="s">
        <v>96</v>
      </c>
      <c r="C14" s="99"/>
      <c r="D14" s="99"/>
      <c r="E14" s="79" t="s">
        <v>97</v>
      </c>
      <c r="F14" s="59">
        <v>760701.42</v>
      </c>
      <c r="G14" s="59">
        <v>760701.42</v>
      </c>
      <c r="H14" s="76"/>
    </row>
    <row r="15" ht="16.5" customHeight="1" spans="2:8">
      <c r="B15" s="99" t="s">
        <v>96</v>
      </c>
      <c r="C15" s="99" t="s">
        <v>98</v>
      </c>
      <c r="D15" s="99"/>
      <c r="E15" s="79" t="s">
        <v>99</v>
      </c>
      <c r="F15" s="59">
        <v>737421.42</v>
      </c>
      <c r="G15" s="59">
        <v>737421.42</v>
      </c>
      <c r="H15" s="76"/>
    </row>
    <row r="16" ht="16.5" customHeight="1" spans="2:8">
      <c r="B16" s="99" t="s">
        <v>96</v>
      </c>
      <c r="C16" s="99" t="s">
        <v>98</v>
      </c>
      <c r="D16" s="99" t="s">
        <v>98</v>
      </c>
      <c r="E16" s="79" t="s">
        <v>100</v>
      </c>
      <c r="F16" s="100">
        <v>737421.42</v>
      </c>
      <c r="G16" s="100">
        <v>737421.42</v>
      </c>
      <c r="H16" s="101"/>
    </row>
    <row r="17" ht="16.5" customHeight="1" spans="2:8">
      <c r="B17" s="99" t="s">
        <v>96</v>
      </c>
      <c r="C17" s="99" t="s">
        <v>101</v>
      </c>
      <c r="D17" s="99"/>
      <c r="E17" s="79" t="s">
        <v>102</v>
      </c>
      <c r="F17" s="100">
        <v>23280</v>
      </c>
      <c r="G17" s="100">
        <v>23280</v>
      </c>
      <c r="H17" s="101"/>
    </row>
    <row r="18" ht="16.5" customHeight="1" spans="2:8">
      <c r="B18" s="99" t="s">
        <v>96</v>
      </c>
      <c r="C18" s="99" t="s">
        <v>101</v>
      </c>
      <c r="D18" s="99" t="s">
        <v>88</v>
      </c>
      <c r="E18" s="79" t="s">
        <v>103</v>
      </c>
      <c r="F18" s="100">
        <v>23280</v>
      </c>
      <c r="G18" s="100">
        <v>23280</v>
      </c>
      <c r="H18" s="101"/>
    </row>
    <row r="19" ht="16.5" customHeight="1" spans="2:8">
      <c r="B19" s="99" t="s">
        <v>104</v>
      </c>
      <c r="C19" s="99"/>
      <c r="D19" s="99"/>
      <c r="E19" s="79" t="s">
        <v>105</v>
      </c>
      <c r="F19" s="100">
        <v>554765</v>
      </c>
      <c r="G19" s="100">
        <v>554765</v>
      </c>
      <c r="H19" s="101"/>
    </row>
    <row r="20" ht="16.5" customHeight="1" spans="2:8">
      <c r="B20" s="99" t="s">
        <v>104</v>
      </c>
      <c r="C20" s="99" t="s">
        <v>106</v>
      </c>
      <c r="D20" s="99"/>
      <c r="E20" s="79" t="s">
        <v>107</v>
      </c>
      <c r="F20" s="100">
        <v>554765</v>
      </c>
      <c r="G20" s="100">
        <v>554765</v>
      </c>
      <c r="H20" s="101"/>
    </row>
    <row r="21" ht="16.5" customHeight="1" spans="2:8">
      <c r="B21" s="99" t="s">
        <v>104</v>
      </c>
      <c r="C21" s="99" t="s">
        <v>106</v>
      </c>
      <c r="D21" s="99" t="s">
        <v>88</v>
      </c>
      <c r="E21" s="79" t="s">
        <v>108</v>
      </c>
      <c r="F21" s="100">
        <v>381376.68</v>
      </c>
      <c r="G21" s="100">
        <v>381376.68</v>
      </c>
      <c r="H21" s="101"/>
    </row>
    <row r="22" ht="16.5" customHeight="1" spans="2:8">
      <c r="B22" s="99" t="s">
        <v>104</v>
      </c>
      <c r="C22" s="99" t="s">
        <v>106</v>
      </c>
      <c r="D22" s="99" t="s">
        <v>109</v>
      </c>
      <c r="E22" s="79" t="s">
        <v>110</v>
      </c>
      <c r="F22" s="100">
        <v>24800</v>
      </c>
      <c r="G22" s="100">
        <v>24800</v>
      </c>
      <c r="H22" s="101"/>
    </row>
    <row r="23" ht="16.5" customHeight="1" spans="2:8">
      <c r="B23" s="99" t="s">
        <v>104</v>
      </c>
      <c r="C23" s="99" t="s">
        <v>106</v>
      </c>
      <c r="D23" s="99" t="s">
        <v>93</v>
      </c>
      <c r="E23" s="79" t="s">
        <v>111</v>
      </c>
      <c r="F23" s="100">
        <v>148588.32</v>
      </c>
      <c r="G23" s="100">
        <v>148588.32</v>
      </c>
      <c r="H23" s="101"/>
    </row>
    <row r="24" ht="16.5" customHeight="1" spans="2:8">
      <c r="B24" s="99" t="s">
        <v>112</v>
      </c>
      <c r="C24" s="99"/>
      <c r="D24" s="99"/>
      <c r="E24" s="79" t="s">
        <v>113</v>
      </c>
      <c r="F24" s="100">
        <v>594353.27</v>
      </c>
      <c r="G24" s="100">
        <v>594353.27</v>
      </c>
      <c r="H24" s="101"/>
    </row>
    <row r="25" ht="16.5" customHeight="1" spans="2:8">
      <c r="B25" s="99" t="s">
        <v>112</v>
      </c>
      <c r="C25" s="99" t="s">
        <v>90</v>
      </c>
      <c r="D25" s="99"/>
      <c r="E25" s="79" t="s">
        <v>114</v>
      </c>
      <c r="F25" s="100">
        <v>594353.27</v>
      </c>
      <c r="G25" s="100">
        <v>594353.27</v>
      </c>
      <c r="H25" s="101"/>
    </row>
    <row r="26" ht="16.5" customHeight="1" spans="2:8">
      <c r="B26" s="99" t="s">
        <v>112</v>
      </c>
      <c r="C26" s="99" t="s">
        <v>90</v>
      </c>
      <c r="D26" s="99" t="s">
        <v>88</v>
      </c>
      <c r="E26" s="102" t="s">
        <v>202</v>
      </c>
      <c r="F26" s="100">
        <v>594353.27</v>
      </c>
      <c r="G26" s="100">
        <v>594353.27</v>
      </c>
      <c r="H26" s="101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zoomScale="80" zoomScaleNormal="80" workbookViewId="0">
      <pane ySplit="6" topLeftCell="A7" activePane="bottomLeft" state="frozen"/>
      <selection/>
      <selection pane="bottomLeft" activeCell="K12" sqref="K12"/>
    </sheetView>
  </sheetViews>
  <sheetFormatPr defaultColWidth="10" defaultRowHeight="13.5"/>
  <cols>
    <col min="1" max="1" width="1.5" customWidth="1"/>
    <col min="2" max="4" width="9.25" customWidth="1"/>
    <col min="5" max="5" width="35.75" customWidth="1"/>
    <col min="6" max="8" width="21.625" customWidth="1"/>
    <col min="9" max="9" width="1.5" customWidth="1"/>
    <col min="10" max="10" width="9.75" customWidth="1"/>
  </cols>
  <sheetData>
    <row r="1" ht="24.95" customHeight="1" spans="1:9">
      <c r="A1" s="81"/>
      <c r="B1" s="1"/>
      <c r="C1" s="1"/>
      <c r="D1" s="1"/>
      <c r="E1" s="82"/>
      <c r="F1" s="83"/>
      <c r="G1" s="83"/>
      <c r="H1" s="84" t="s">
        <v>203</v>
      </c>
      <c r="I1" s="96"/>
    </row>
    <row r="2" ht="22.9" customHeight="1" spans="1:9">
      <c r="A2" s="83"/>
      <c r="B2" s="85" t="s">
        <v>204</v>
      </c>
      <c r="C2" s="85"/>
      <c r="D2" s="85"/>
      <c r="E2" s="85"/>
      <c r="F2" s="85"/>
      <c r="G2" s="85"/>
      <c r="H2" s="85"/>
      <c r="I2" s="96"/>
    </row>
    <row r="3" ht="19.5" customHeight="1" spans="1:9">
      <c r="A3" s="86"/>
      <c r="B3" s="87" t="s">
        <v>6</v>
      </c>
      <c r="C3" s="87"/>
      <c r="D3" s="87"/>
      <c r="E3" s="87"/>
      <c r="G3" s="86"/>
      <c r="H3" s="88" t="s">
        <v>7</v>
      </c>
      <c r="I3" s="96"/>
    </row>
    <row r="4" ht="24.4" customHeight="1" spans="1:9">
      <c r="A4" s="89"/>
      <c r="B4" s="56" t="s">
        <v>10</v>
      </c>
      <c r="C4" s="56"/>
      <c r="D4" s="56"/>
      <c r="E4" s="56"/>
      <c r="F4" s="56" t="s">
        <v>81</v>
      </c>
      <c r="G4" s="56"/>
      <c r="H4" s="56"/>
      <c r="I4" s="96"/>
    </row>
    <row r="5" ht="24.4" customHeight="1" spans="1:9">
      <c r="A5" s="89"/>
      <c r="B5" s="56" t="s">
        <v>71</v>
      </c>
      <c r="C5" s="56"/>
      <c r="D5" s="56" t="s">
        <v>72</v>
      </c>
      <c r="E5" s="56" t="s">
        <v>161</v>
      </c>
      <c r="F5" s="56" t="s">
        <v>60</v>
      </c>
      <c r="G5" s="56" t="s">
        <v>205</v>
      </c>
      <c r="H5" s="56" t="s">
        <v>206</v>
      </c>
      <c r="I5" s="96"/>
    </row>
    <row r="6" ht="24.4" customHeight="1" spans="1:9">
      <c r="A6" s="89"/>
      <c r="B6" s="56" t="s">
        <v>74</v>
      </c>
      <c r="C6" s="56" t="s">
        <v>75</v>
      </c>
      <c r="D6" s="56"/>
      <c r="E6" s="56"/>
      <c r="F6" s="56"/>
      <c r="G6" s="56"/>
      <c r="H6" s="56"/>
      <c r="I6" s="96"/>
    </row>
    <row r="7" ht="24.4" customHeight="1" spans="1:9">
      <c r="A7" s="89"/>
      <c r="B7" s="56"/>
      <c r="C7" s="56"/>
      <c r="D7" s="56"/>
      <c r="E7" s="56" t="s">
        <v>77</v>
      </c>
      <c r="F7" s="90">
        <f>F8+F18+F30</f>
        <v>7099263.21</v>
      </c>
      <c r="G7" s="90">
        <f>G8+G18+G30</f>
        <v>6062020.35</v>
      </c>
      <c r="H7" s="90">
        <f>H8+H18+H30</f>
        <v>1037242.86</v>
      </c>
      <c r="I7" s="96"/>
    </row>
    <row r="8" ht="24.4" customHeight="1" spans="1:9">
      <c r="A8" s="89"/>
      <c r="B8" s="78" t="s">
        <v>207</v>
      </c>
      <c r="C8" s="78"/>
      <c r="D8" s="61">
        <v>150001</v>
      </c>
      <c r="E8" s="79" t="s">
        <v>208</v>
      </c>
      <c r="F8" s="90">
        <f>G8+H8</f>
        <v>6038740.35</v>
      </c>
      <c r="G8" s="91">
        <v>6038740.35</v>
      </c>
      <c r="H8" s="56"/>
      <c r="I8" s="96"/>
    </row>
    <row r="9" ht="24.4" customHeight="1" spans="1:9">
      <c r="A9" s="89"/>
      <c r="B9" s="78" t="s">
        <v>207</v>
      </c>
      <c r="C9" s="78" t="s">
        <v>88</v>
      </c>
      <c r="D9" s="61">
        <v>150001</v>
      </c>
      <c r="E9" s="92" t="s">
        <v>167</v>
      </c>
      <c r="F9" s="90">
        <f t="shared" ref="F9:F31" si="0">G9+H9</f>
        <v>1624104</v>
      </c>
      <c r="G9" s="91">
        <v>1624104</v>
      </c>
      <c r="H9" s="56"/>
      <c r="I9" s="96"/>
    </row>
    <row r="10" ht="24.4" customHeight="1" spans="1:9">
      <c r="A10" s="89"/>
      <c r="B10" s="78" t="s">
        <v>207</v>
      </c>
      <c r="C10" s="78" t="s">
        <v>90</v>
      </c>
      <c r="D10" s="61">
        <v>150001</v>
      </c>
      <c r="E10" s="92" t="s">
        <v>168</v>
      </c>
      <c r="F10" s="90">
        <f t="shared" si="0"/>
        <v>1754828.88</v>
      </c>
      <c r="G10" s="91">
        <v>1754828.88</v>
      </c>
      <c r="H10" s="56"/>
      <c r="I10" s="96"/>
    </row>
    <row r="11" ht="24.4" customHeight="1" spans="1:9">
      <c r="A11" s="89"/>
      <c r="B11" s="78" t="s">
        <v>207</v>
      </c>
      <c r="C11" s="78" t="s">
        <v>109</v>
      </c>
      <c r="D11" s="61">
        <v>150001</v>
      </c>
      <c r="E11" s="92" t="s">
        <v>169</v>
      </c>
      <c r="F11" s="90">
        <f t="shared" si="0"/>
        <v>129551</v>
      </c>
      <c r="G11" s="91">
        <v>129551</v>
      </c>
      <c r="H11" s="56"/>
      <c r="I11" s="96"/>
    </row>
    <row r="12" ht="24.4" customHeight="1" spans="1:9">
      <c r="A12" s="89"/>
      <c r="B12" s="78" t="s">
        <v>207</v>
      </c>
      <c r="C12" s="78" t="s">
        <v>101</v>
      </c>
      <c r="D12" s="61">
        <v>150001</v>
      </c>
      <c r="E12" s="92" t="s">
        <v>170</v>
      </c>
      <c r="F12" s="90">
        <f t="shared" si="0"/>
        <v>737421.42</v>
      </c>
      <c r="G12" s="91">
        <v>737421.42</v>
      </c>
      <c r="H12" s="56"/>
      <c r="I12" s="96"/>
    </row>
    <row r="13" ht="24.4" customHeight="1" spans="1:9">
      <c r="A13" s="89"/>
      <c r="B13" s="78" t="s">
        <v>207</v>
      </c>
      <c r="C13" s="78" t="s">
        <v>171</v>
      </c>
      <c r="D13" s="61">
        <v>150001</v>
      </c>
      <c r="E13" s="92" t="s">
        <v>172</v>
      </c>
      <c r="F13" s="90">
        <f t="shared" si="0"/>
        <v>381376.68</v>
      </c>
      <c r="G13" s="91">
        <v>381376.68</v>
      </c>
      <c r="H13" s="56"/>
      <c r="I13" s="96"/>
    </row>
    <row r="14" ht="27" customHeight="1" spans="2:8">
      <c r="B14" s="78" t="s">
        <v>207</v>
      </c>
      <c r="C14" s="78" t="s">
        <v>106</v>
      </c>
      <c r="D14" s="61">
        <v>150001</v>
      </c>
      <c r="E14" s="92" t="s">
        <v>173</v>
      </c>
      <c r="F14" s="90">
        <f t="shared" si="0"/>
        <v>173388.32</v>
      </c>
      <c r="G14" s="91">
        <v>173388.32</v>
      </c>
      <c r="H14" s="93"/>
    </row>
    <row r="15" ht="27" customHeight="1" spans="2:8">
      <c r="B15" s="78" t="s">
        <v>207</v>
      </c>
      <c r="C15" s="78" t="s">
        <v>174</v>
      </c>
      <c r="D15" s="61">
        <v>150001</v>
      </c>
      <c r="E15" s="92" t="s">
        <v>175</v>
      </c>
      <c r="F15" s="90">
        <f t="shared" si="0"/>
        <v>10676.78</v>
      </c>
      <c r="G15" s="91">
        <v>10676.78</v>
      </c>
      <c r="H15" s="93"/>
    </row>
    <row r="16" ht="27" customHeight="1" spans="2:8">
      <c r="B16" s="78" t="s">
        <v>207</v>
      </c>
      <c r="C16" s="78" t="s">
        <v>176</v>
      </c>
      <c r="D16" s="61">
        <v>150001</v>
      </c>
      <c r="E16" s="92" t="s">
        <v>115</v>
      </c>
      <c r="F16" s="90">
        <f t="shared" si="0"/>
        <v>594353.27</v>
      </c>
      <c r="G16" s="91">
        <v>594353.27</v>
      </c>
      <c r="H16" s="93"/>
    </row>
    <row r="17" ht="27" customHeight="1" spans="2:8">
      <c r="B17" s="78" t="s">
        <v>207</v>
      </c>
      <c r="C17" s="78" t="s">
        <v>93</v>
      </c>
      <c r="D17" s="61">
        <v>150001</v>
      </c>
      <c r="E17" s="92" t="s">
        <v>177</v>
      </c>
      <c r="F17" s="90">
        <f t="shared" si="0"/>
        <v>633040</v>
      </c>
      <c r="G17" s="91">
        <v>633040</v>
      </c>
      <c r="H17" s="93"/>
    </row>
    <row r="18" ht="27" customHeight="1" spans="2:8">
      <c r="B18" s="78" t="s">
        <v>209</v>
      </c>
      <c r="C18" s="78"/>
      <c r="D18" s="61">
        <v>150001</v>
      </c>
      <c r="E18" s="79" t="s">
        <v>210</v>
      </c>
      <c r="F18" s="90">
        <f t="shared" si="0"/>
        <v>1037242.86</v>
      </c>
      <c r="G18" s="93"/>
      <c r="H18" s="91">
        <v>1037242.86</v>
      </c>
    </row>
    <row r="19" ht="27" customHeight="1" spans="2:8">
      <c r="B19" s="78" t="s">
        <v>209</v>
      </c>
      <c r="C19" s="78" t="s">
        <v>88</v>
      </c>
      <c r="D19" s="61">
        <v>150001</v>
      </c>
      <c r="E19" s="92" t="s">
        <v>178</v>
      </c>
      <c r="F19" s="90">
        <f t="shared" si="0"/>
        <v>94860</v>
      </c>
      <c r="G19" s="93"/>
      <c r="H19" s="91">
        <v>94860</v>
      </c>
    </row>
    <row r="20" ht="27" customHeight="1" spans="2:8">
      <c r="B20" s="78" t="s">
        <v>209</v>
      </c>
      <c r="C20" s="78" t="s">
        <v>98</v>
      </c>
      <c r="D20" s="61">
        <v>150001</v>
      </c>
      <c r="E20" s="92" t="s">
        <v>179</v>
      </c>
      <c r="F20" s="90">
        <f t="shared" si="0"/>
        <v>9486</v>
      </c>
      <c r="G20" s="93"/>
      <c r="H20" s="91">
        <v>9486</v>
      </c>
    </row>
    <row r="21" ht="27" customHeight="1" spans="2:8">
      <c r="B21" s="78" t="s">
        <v>209</v>
      </c>
      <c r="C21" s="78" t="s">
        <v>180</v>
      </c>
      <c r="D21" s="61">
        <v>150001</v>
      </c>
      <c r="E21" s="92" t="s">
        <v>181</v>
      </c>
      <c r="F21" s="90">
        <f t="shared" si="0"/>
        <v>23715</v>
      </c>
      <c r="G21" s="93"/>
      <c r="H21" s="91">
        <v>23715</v>
      </c>
    </row>
    <row r="22" ht="27" customHeight="1" spans="2:8">
      <c r="B22" s="78" t="s">
        <v>209</v>
      </c>
      <c r="C22" s="78" t="s">
        <v>182</v>
      </c>
      <c r="D22" s="61">
        <v>150001</v>
      </c>
      <c r="E22" s="92" t="s">
        <v>183</v>
      </c>
      <c r="F22" s="90">
        <f t="shared" si="0"/>
        <v>13552</v>
      </c>
      <c r="G22" s="93"/>
      <c r="H22" s="91">
        <v>13552</v>
      </c>
    </row>
    <row r="23" ht="27" customHeight="1" spans="2:8">
      <c r="B23" s="78" t="s">
        <v>209</v>
      </c>
      <c r="C23" s="78" t="s">
        <v>106</v>
      </c>
      <c r="D23" s="61">
        <v>150001</v>
      </c>
      <c r="E23" s="92" t="s">
        <v>184</v>
      </c>
      <c r="F23" s="90">
        <f t="shared" si="0"/>
        <v>284580</v>
      </c>
      <c r="G23" s="93"/>
      <c r="H23" s="91">
        <v>284580</v>
      </c>
    </row>
    <row r="24" ht="27" customHeight="1" spans="2:8">
      <c r="B24" s="78" t="s">
        <v>209</v>
      </c>
      <c r="C24" s="78" t="s">
        <v>187</v>
      </c>
      <c r="D24" s="61">
        <v>150001</v>
      </c>
      <c r="E24" s="92" t="s">
        <v>188</v>
      </c>
      <c r="F24" s="90">
        <f t="shared" si="0"/>
        <v>3049.2</v>
      </c>
      <c r="G24" s="93"/>
      <c r="H24" s="91">
        <v>3049.2</v>
      </c>
    </row>
    <row r="25" ht="27" customHeight="1" spans="2:8">
      <c r="B25" s="78" t="s">
        <v>209</v>
      </c>
      <c r="C25" s="78" t="s">
        <v>189</v>
      </c>
      <c r="D25" s="61">
        <v>150001</v>
      </c>
      <c r="E25" s="92" t="s">
        <v>190</v>
      </c>
      <c r="F25" s="90">
        <f t="shared" si="0"/>
        <v>99058.88</v>
      </c>
      <c r="G25" s="93"/>
      <c r="H25" s="91">
        <v>99058.88</v>
      </c>
    </row>
    <row r="26" ht="27" customHeight="1" spans="2:8">
      <c r="B26" s="78" t="s">
        <v>209</v>
      </c>
      <c r="C26" s="78" t="s">
        <v>191</v>
      </c>
      <c r="D26" s="61">
        <v>150001</v>
      </c>
      <c r="E26" s="92" t="s">
        <v>192</v>
      </c>
      <c r="F26" s="90">
        <f t="shared" si="0"/>
        <v>48723.12</v>
      </c>
      <c r="G26" s="93"/>
      <c r="H26" s="91">
        <v>48723.12</v>
      </c>
    </row>
    <row r="27" ht="27" customHeight="1" spans="2:8">
      <c r="B27" s="78" t="s">
        <v>209</v>
      </c>
      <c r="C27" s="78" t="s">
        <v>193</v>
      </c>
      <c r="D27" s="61">
        <v>150001</v>
      </c>
      <c r="E27" s="92" t="s">
        <v>194</v>
      </c>
      <c r="F27" s="90">
        <f t="shared" si="0"/>
        <v>84240</v>
      </c>
      <c r="G27" s="93"/>
      <c r="H27" s="91">
        <v>84240</v>
      </c>
    </row>
    <row r="28" ht="27" customHeight="1" spans="2:8">
      <c r="B28" s="78" t="s">
        <v>209</v>
      </c>
      <c r="C28" s="78" t="s">
        <v>195</v>
      </c>
      <c r="D28" s="61">
        <v>150001</v>
      </c>
      <c r="E28" s="92" t="s">
        <v>196</v>
      </c>
      <c r="F28" s="90">
        <f t="shared" si="0"/>
        <v>308400</v>
      </c>
      <c r="G28" s="93"/>
      <c r="H28" s="91">
        <v>308400</v>
      </c>
    </row>
    <row r="29" ht="25.5" customHeight="1" spans="2:8">
      <c r="B29" s="78" t="s">
        <v>209</v>
      </c>
      <c r="C29" s="78" t="s">
        <v>93</v>
      </c>
      <c r="D29" s="61">
        <v>150001</v>
      </c>
      <c r="E29" s="94" t="s">
        <v>197</v>
      </c>
      <c r="F29" s="90">
        <f t="shared" si="0"/>
        <v>67578.66</v>
      </c>
      <c r="G29" s="95"/>
      <c r="H29" s="91">
        <v>67578.66</v>
      </c>
    </row>
    <row r="30" ht="31.5" customHeight="1" spans="2:8">
      <c r="B30" s="78" t="s">
        <v>211</v>
      </c>
      <c r="C30" s="78"/>
      <c r="D30" s="61">
        <v>150001</v>
      </c>
      <c r="E30" s="79" t="s">
        <v>212</v>
      </c>
      <c r="F30" s="90">
        <f t="shared" si="0"/>
        <v>23280</v>
      </c>
      <c r="G30" s="91">
        <v>23280</v>
      </c>
      <c r="H30" s="93"/>
    </row>
    <row r="31" ht="29.25" customHeight="1" spans="2:8">
      <c r="B31" s="78" t="s">
        <v>211</v>
      </c>
      <c r="C31" s="78" t="s">
        <v>98</v>
      </c>
      <c r="D31" s="61">
        <v>150001</v>
      </c>
      <c r="E31" s="92" t="s">
        <v>198</v>
      </c>
      <c r="F31" s="90">
        <f t="shared" si="0"/>
        <v>23280</v>
      </c>
      <c r="G31" s="91">
        <v>23280</v>
      </c>
      <c r="H31" s="93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zoomScale="80" zoomScaleNormal="80" workbookViewId="0">
      <pane ySplit="5" topLeftCell="A6" activePane="bottomLeft" state="frozen"/>
      <selection/>
      <selection pane="bottomLeft" activeCell="E14" sqref="E14"/>
    </sheetView>
  </sheetViews>
  <sheetFormatPr defaultColWidth="10" defaultRowHeight="13.5"/>
  <cols>
    <col min="1" max="1" width="1.5" style="47" customWidth="1"/>
    <col min="2" max="4" width="6.625" style="47" customWidth="1"/>
    <col min="5" max="5" width="14.125" style="47" customWidth="1"/>
    <col min="6" max="6" width="25.25" style="47" customWidth="1"/>
    <col min="7" max="7" width="34.125" style="47" customWidth="1"/>
    <col min="8" max="8" width="25.375" style="47" customWidth="1"/>
    <col min="9" max="9" width="1.5" style="47" customWidth="1"/>
    <col min="10" max="12" width="9.75" style="47" customWidth="1"/>
    <col min="13" max="16384" width="10" style="47"/>
  </cols>
  <sheetData>
    <row r="1" ht="24.95" customHeight="1" spans="1:9">
      <c r="A1" s="48"/>
      <c r="B1" s="1"/>
      <c r="C1" s="55"/>
      <c r="D1" s="55"/>
      <c r="E1" s="55"/>
      <c r="F1" s="55"/>
      <c r="G1" s="55"/>
      <c r="H1" s="64" t="s">
        <v>213</v>
      </c>
      <c r="I1" s="55"/>
    </row>
    <row r="2" ht="22.9" customHeight="1" spans="1:9">
      <c r="A2" s="48"/>
      <c r="B2" s="52" t="s">
        <v>214</v>
      </c>
      <c r="C2" s="52"/>
      <c r="D2" s="52"/>
      <c r="E2" s="52"/>
      <c r="F2" s="52"/>
      <c r="G2" s="52"/>
      <c r="H2" s="52"/>
      <c r="I2" s="55" t="s">
        <v>4</v>
      </c>
    </row>
    <row r="3" ht="19.5" customHeight="1" spans="1:9">
      <c r="A3" s="53"/>
      <c r="B3" s="54" t="s">
        <v>6</v>
      </c>
      <c r="C3" s="54"/>
      <c r="D3" s="54"/>
      <c r="E3" s="54"/>
      <c r="F3" s="54"/>
      <c r="G3" s="54"/>
      <c r="H3" s="77" t="s">
        <v>7</v>
      </c>
      <c r="I3" s="66"/>
    </row>
    <row r="4" ht="24.4" customHeight="1" spans="1:9">
      <c r="A4" s="57"/>
      <c r="B4" s="56" t="s">
        <v>71</v>
      </c>
      <c r="C4" s="56"/>
      <c r="D4" s="56"/>
      <c r="E4" s="56" t="s">
        <v>72</v>
      </c>
      <c r="F4" s="56" t="s">
        <v>161</v>
      </c>
      <c r="G4" s="56" t="s">
        <v>215</v>
      </c>
      <c r="H4" s="56" t="s">
        <v>216</v>
      </c>
      <c r="I4" s="67"/>
    </row>
    <row r="5" ht="24.4" customHeight="1" spans="1:9">
      <c r="A5" s="57"/>
      <c r="B5" s="56" t="s">
        <v>74</v>
      </c>
      <c r="C5" s="56" t="s">
        <v>75</v>
      </c>
      <c r="D5" s="56" t="s">
        <v>76</v>
      </c>
      <c r="E5" s="56"/>
      <c r="F5" s="56"/>
      <c r="G5" s="56"/>
      <c r="H5" s="56"/>
      <c r="I5" s="68"/>
    </row>
    <row r="6" ht="22.9" customHeight="1" spans="1:9">
      <c r="A6" s="58"/>
      <c r="B6" s="56"/>
      <c r="C6" s="56"/>
      <c r="D6" s="56"/>
      <c r="E6" s="56"/>
      <c r="F6" s="56"/>
      <c r="G6" s="56" t="s">
        <v>77</v>
      </c>
      <c r="H6" s="59">
        <f>H7</f>
        <v>66666.7</v>
      </c>
      <c r="I6" s="69"/>
    </row>
    <row r="7" ht="22.9" customHeight="1" spans="1:9">
      <c r="A7" s="58"/>
      <c r="B7" s="78">
        <v>204</v>
      </c>
      <c r="C7" s="78"/>
      <c r="D7" s="78"/>
      <c r="E7" s="60">
        <v>150001</v>
      </c>
      <c r="F7" s="79" t="s">
        <v>85</v>
      </c>
      <c r="G7" s="56"/>
      <c r="H7" s="59">
        <f>H8+H11</f>
        <v>66666.7</v>
      </c>
      <c r="I7" s="69"/>
    </row>
    <row r="8" ht="22.9" customHeight="1" spans="1:9">
      <c r="A8" s="58"/>
      <c r="B8" s="78">
        <v>204</v>
      </c>
      <c r="C8" s="78" t="s">
        <v>86</v>
      </c>
      <c r="D8" s="78"/>
      <c r="E8" s="60">
        <v>150001</v>
      </c>
      <c r="F8" s="79" t="s">
        <v>87</v>
      </c>
      <c r="G8" s="56"/>
      <c r="H8" s="59">
        <f>H9+H10</f>
        <v>46666.7</v>
      </c>
      <c r="I8" s="69"/>
    </row>
    <row r="9" ht="22.9" customHeight="1" spans="1:9">
      <c r="A9" s="58"/>
      <c r="B9" s="78">
        <v>204</v>
      </c>
      <c r="C9" s="78" t="s">
        <v>86</v>
      </c>
      <c r="D9" s="78" t="s">
        <v>90</v>
      </c>
      <c r="E9" s="60">
        <v>150001</v>
      </c>
      <c r="F9" s="80" t="s">
        <v>91</v>
      </c>
      <c r="G9" s="80" t="s">
        <v>217</v>
      </c>
      <c r="H9" s="59">
        <v>24000</v>
      </c>
      <c r="I9" s="69"/>
    </row>
    <row r="10" ht="22.9" customHeight="1" spans="1:9">
      <c r="A10" s="58"/>
      <c r="B10" s="78">
        <v>205</v>
      </c>
      <c r="C10" s="78" t="s">
        <v>86</v>
      </c>
      <c r="D10" s="78" t="s">
        <v>90</v>
      </c>
      <c r="E10" s="60">
        <v>150001</v>
      </c>
      <c r="F10" s="80" t="s">
        <v>91</v>
      </c>
      <c r="G10" s="80" t="s">
        <v>218</v>
      </c>
      <c r="H10" s="59">
        <v>22666.7</v>
      </c>
      <c r="I10" s="69"/>
    </row>
    <row r="11" ht="22.9" customHeight="1" spans="1:9">
      <c r="A11" s="58"/>
      <c r="B11" s="78" t="s">
        <v>92</v>
      </c>
      <c r="C11" s="78" t="s">
        <v>93</v>
      </c>
      <c r="D11" s="78"/>
      <c r="E11" s="60">
        <v>150001</v>
      </c>
      <c r="F11" s="80" t="s">
        <v>94</v>
      </c>
      <c r="G11" s="80"/>
      <c r="H11" s="59">
        <f>H12</f>
        <v>20000</v>
      </c>
      <c r="I11" s="69"/>
    </row>
    <row r="12" ht="22.9" customHeight="1" spans="1:9">
      <c r="A12" s="58"/>
      <c r="B12" s="78">
        <v>204</v>
      </c>
      <c r="C12" s="78" t="s">
        <v>93</v>
      </c>
      <c r="D12" s="78" t="s">
        <v>90</v>
      </c>
      <c r="E12" s="60">
        <v>150001</v>
      </c>
      <c r="F12" s="80" t="s">
        <v>95</v>
      </c>
      <c r="G12" s="80" t="s">
        <v>219</v>
      </c>
      <c r="H12" s="59">
        <v>20000</v>
      </c>
      <c r="I12" s="69"/>
    </row>
    <row r="13" ht="22.9" customHeight="1" spans="1:9">
      <c r="A13" s="58"/>
      <c r="B13" s="56"/>
      <c r="C13" s="56"/>
      <c r="D13" s="56"/>
      <c r="E13" s="56"/>
      <c r="F13" s="56"/>
      <c r="G13" s="56"/>
      <c r="H13" s="59"/>
      <c r="I13" s="69"/>
    </row>
    <row r="14" ht="22.9" customHeight="1" spans="1:9">
      <c r="A14" s="58"/>
      <c r="B14" s="56"/>
      <c r="C14" s="56"/>
      <c r="D14" s="56"/>
      <c r="E14" s="56"/>
      <c r="F14" s="56"/>
      <c r="G14" s="56"/>
      <c r="H14" s="59"/>
      <c r="I14" s="69"/>
    </row>
    <row r="15" ht="22.9" customHeight="1" spans="1:9">
      <c r="A15" s="58"/>
      <c r="B15" s="56"/>
      <c r="C15" s="56"/>
      <c r="D15" s="56"/>
      <c r="E15" s="56"/>
      <c r="F15" s="56"/>
      <c r="G15" s="56"/>
      <c r="H15" s="59"/>
      <c r="I15" s="69"/>
    </row>
    <row r="16" ht="22.9" customHeight="1" spans="1:9">
      <c r="A16" s="58"/>
      <c r="B16" s="56"/>
      <c r="C16" s="56"/>
      <c r="D16" s="56"/>
      <c r="E16" s="56"/>
      <c r="F16" s="56"/>
      <c r="G16" s="56"/>
      <c r="H16" s="59"/>
      <c r="I16" s="69"/>
    </row>
    <row r="17" ht="22.9" customHeight="1" spans="1:9">
      <c r="A17" s="58"/>
      <c r="B17" s="56"/>
      <c r="C17" s="56"/>
      <c r="D17" s="56"/>
      <c r="E17" s="56"/>
      <c r="F17" s="56"/>
      <c r="G17" s="56"/>
      <c r="H17" s="59"/>
      <c r="I17" s="69"/>
    </row>
    <row r="18" ht="22.9" customHeight="1" spans="1:9">
      <c r="A18" s="58"/>
      <c r="B18" s="56"/>
      <c r="C18" s="56"/>
      <c r="D18" s="56"/>
      <c r="E18" s="56"/>
      <c r="F18" s="56"/>
      <c r="G18" s="56"/>
      <c r="H18" s="59"/>
      <c r="I18" s="69"/>
    </row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李成鑫</cp:lastModifiedBy>
  <dcterms:created xsi:type="dcterms:W3CDTF">2022-03-04T11:29:00Z</dcterms:created>
  <dcterms:modified xsi:type="dcterms:W3CDTF">2023-02-03T02:39:32Z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6E4586CB64054ED694E304E780015BB8</vt:lpwstr>
  </property>
</Properties>
</file>